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 tabRatio="425"/>
  </bookViews>
  <sheets>
    <sheet name="KDN" sheetId="20" r:id="rId1"/>
    <sheet name="KKT" sheetId="21" r:id="rId2"/>
    <sheet name="KCD" sheetId="5" r:id="rId3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KDN!$A$8:$X$128</definedName>
    <definedName name="_xlnm._FilterDatabase" localSheetId="1" hidden="1">KKT!$A$8:$X$129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2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localSheetId="2" hidden="1">{"'Sheet1'!$L$16"}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_xlnm.Database" localSheetId="1" hidden="1">#REF!</definedName>
    <definedName name="_xlnm.Database" hidden="1">#REF!</definedName>
    <definedName name="dd" localSheetId="2" hidden="1">{"'Sheet1'!$L$16"}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g" localSheetId="2" hidden="1">#REF!</definedName>
    <definedName name="g" localSheetId="0" hidden="1">#REF!</definedName>
    <definedName name="g" localSheetId="1" hidden="1">#REF!</definedName>
    <definedName name="g" hidden="1">#REF!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_xlnm.Print_Area" hidden="1">#REF!</definedName>
    <definedName name="_xlnm.Print_Titles" localSheetId="0">KDN!$1:$8</definedName>
    <definedName name="_xlnm.Print_Titles" localSheetId="1">KKT!$1:$8</definedName>
    <definedName name="_xlnm.Print_Titles" hidden="1">#N/A</definedName>
    <definedName name="qqqqqqqqqq" hidden="1">#N/A</definedName>
    <definedName name="SGFD" localSheetId="2" hidden="1">#REF!</definedName>
    <definedName name="SGFD" localSheetId="0" hidden="1">#REF!</definedName>
    <definedName name="SGFD" localSheetId="1" hidden="1">#REF!</definedName>
    <definedName name="SGFD" hidden="1">#REF!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RANG" localSheetId="2" hidden="1">{"'Sheet1'!$L$16"}</definedName>
    <definedName name="TRANG" localSheetId="0" hidden="1">{"'Sheet1'!$L$16"}</definedName>
    <definedName name="TRANG" localSheetId="1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X136" i="21" l="1"/>
  <c r="X134" i="20"/>
  <c r="A124" i="21" l="1"/>
  <c r="A125" i="21" s="1"/>
  <c r="A126" i="21" s="1"/>
  <c r="A127" i="21" s="1"/>
  <c r="A51" i="2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8" i="2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12" i="21"/>
  <c r="A13" i="21" s="1"/>
  <c r="A14" i="21" s="1"/>
  <c r="A15" i="21" s="1"/>
  <c r="A44" i="21" l="1"/>
  <c r="A45" i="21" s="1"/>
  <c r="A46" i="21" s="1"/>
  <c r="A47" i="21" s="1"/>
  <c r="A48" i="21" s="1"/>
  <c r="A49" i="21" s="1"/>
  <c r="A67" i="20"/>
  <c r="A117" i="20"/>
  <c r="A118" i="20" s="1"/>
  <c r="A119" i="20" s="1"/>
  <c r="A120" i="20" s="1"/>
  <c r="A121" i="20" s="1"/>
  <c r="A122" i="20" s="1"/>
  <c r="A123" i="20" s="1"/>
  <c r="A124" i="20" s="1"/>
  <c r="A125" i="20" s="1"/>
  <c r="A126" i="20" s="1"/>
  <c r="A22" i="20"/>
  <c r="A23" i="20" s="1"/>
  <c r="A12" i="20"/>
  <c r="A13" i="20" s="1"/>
  <c r="A14" i="20" s="1"/>
  <c r="A15" i="20" s="1"/>
  <c r="A16" i="20" s="1"/>
  <c r="A17" i="20" s="1"/>
  <c r="A18" i="20" s="1"/>
  <c r="A19" i="20" s="1"/>
  <c r="A68" i="20" l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24" i="20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</calcChain>
</file>

<file path=xl/sharedStrings.xml><?xml version="1.0" encoding="utf-8"?>
<sst xmlns="http://schemas.openxmlformats.org/spreadsheetml/2006/main" count="2724" uniqueCount="424">
  <si>
    <t>TRƯỜNG ĐẠI HỌC DUY TÂN</t>
  </si>
  <si>
    <t>KẾT QUẢ THI TỐT NGHIỆP</t>
  </si>
  <si>
    <t>HỘI ĐỒNG XÉT VÀ CNTN</t>
  </si>
  <si>
    <t>STT</t>
  </si>
  <si>
    <t>MÃ SINH VIÊN</t>
  </si>
  <si>
    <t>HỌ VÀ TÊN</t>
  </si>
  <si>
    <t>NGÀY SINH</t>
  </si>
  <si>
    <t>NƠI SINH</t>
  </si>
  <si>
    <t>GiỚI
 TÍNH</t>
  </si>
  <si>
    <t>GDTC</t>
  </si>
  <si>
    <t>GDQP</t>
  </si>
  <si>
    <t>Điểm RL</t>
  </si>
  <si>
    <t>ĐIỂM HP THIẾU NAY ĐÃ TRẢ</t>
  </si>
  <si>
    <t>KẾT LUẬN CỦA H.ĐỒNG  XÉT &amp; CNTN</t>
  </si>
  <si>
    <t>TTTN(2)</t>
  </si>
  <si>
    <t>MÔN 3(2)</t>
  </si>
  <si>
    <t>TBCTN(5)</t>
  </si>
  <si>
    <t>THANG
 10</t>
  </si>
  <si>
    <t>THANG
4</t>
  </si>
  <si>
    <t xml:space="preserve">Trương Hoài </t>
  </si>
  <si>
    <t>Sơn</t>
  </si>
  <si>
    <t>30/04/1991</t>
  </si>
  <si>
    <t>Đắklak</t>
  </si>
  <si>
    <t>Nam</t>
  </si>
  <si>
    <t>Đ</t>
  </si>
  <si>
    <t>CNTN</t>
  </si>
  <si>
    <t xml:space="preserve"> Hoãn CNTN</t>
  </si>
  <si>
    <t>LẬP BẢNG</t>
  </si>
  <si>
    <t>LÃNH ĐẠO KHOA</t>
  </si>
  <si>
    <t>TRƯỞNG BAN THƯ KÝ</t>
  </si>
  <si>
    <t>CT. HỘI ĐỒNG XÉT VÀ CNTN</t>
  </si>
  <si>
    <t>Nguyễn Đắc Thăng</t>
  </si>
  <si>
    <t>TS. Nguyễn Phi Sơn</t>
  </si>
  <si>
    <t>Vân</t>
  </si>
  <si>
    <t>Hạnh</t>
  </si>
  <si>
    <t>Hỏng</t>
  </si>
  <si>
    <t>Minh</t>
  </si>
  <si>
    <t>Đạt</t>
  </si>
  <si>
    <t>Hân</t>
  </si>
  <si>
    <t>Liên</t>
  </si>
  <si>
    <t>Phương</t>
  </si>
  <si>
    <t>Thảo</t>
  </si>
  <si>
    <t>Toàn</t>
  </si>
  <si>
    <t>Tài</t>
  </si>
  <si>
    <t>Linh</t>
  </si>
  <si>
    <t>Anh</t>
  </si>
  <si>
    <t>Hằng</t>
  </si>
  <si>
    <t>Hương</t>
  </si>
  <si>
    <t>Ngọc</t>
  </si>
  <si>
    <t>Nhung</t>
  </si>
  <si>
    <t>Thúy</t>
  </si>
  <si>
    <t>Hiền</t>
  </si>
  <si>
    <t>Dương</t>
  </si>
  <si>
    <t>Trang</t>
  </si>
  <si>
    <t>Ngân</t>
  </si>
  <si>
    <t>Ny</t>
  </si>
  <si>
    <t>Nguyệt</t>
  </si>
  <si>
    <t>Hồng</t>
  </si>
  <si>
    <t>Ly</t>
  </si>
  <si>
    <t>Nga</t>
  </si>
  <si>
    <t>Trâm</t>
  </si>
  <si>
    <t>VÀ ĐỀ NGHỊ XÉT CÔNG NHẬN TỐT NGHIỆP ĐỢT THÁNG  5/ 2018</t>
  </si>
  <si>
    <t>Số tín chỉ TL</t>
  </si>
  <si>
    <t>TB Tích lũy 
thang 10</t>
  </si>
  <si>
    <t>ĐIỂM TỐT NGHIỆP</t>
  </si>
  <si>
    <t>TB TOÀN
 KHOÁ ( 92 )</t>
  </si>
  <si>
    <t>TTTN(5)</t>
  </si>
  <si>
    <t>MÔN 2(1)</t>
  </si>
  <si>
    <t>TBCTN(6)</t>
  </si>
  <si>
    <t>DIỆN XÉT VỚT ĐIỀU KIỆN BẢO VỆ KHÓA LUẬN TỐT NGHIỆP T5/2018</t>
  </si>
  <si>
    <t>TS. Phan Thanh Hải</t>
  </si>
  <si>
    <t>Nguyễn Thị Phương</t>
  </si>
  <si>
    <t>Đà Nẵng</t>
  </si>
  <si>
    <t>Nữ</t>
  </si>
  <si>
    <t>Tốt</t>
  </si>
  <si>
    <t>Hết nợ</t>
  </si>
  <si>
    <t>Lê Phùng Quang</t>
  </si>
  <si>
    <t>Doãn</t>
  </si>
  <si>
    <t>K20KCD</t>
  </si>
  <si>
    <t>Quảng Nam</t>
  </si>
  <si>
    <t>Nợ 3 tín chỉ</t>
  </si>
  <si>
    <t>Hoãn CNTN</t>
  </si>
  <si>
    <t>Lê Hồng</t>
  </si>
  <si>
    <t>Dung</t>
  </si>
  <si>
    <t>Duyên</t>
  </si>
  <si>
    <t>Nguyễn Thị</t>
  </si>
  <si>
    <t>Loan</t>
  </si>
  <si>
    <t>Nguyễn Thị Thu</t>
  </si>
  <si>
    <t>Quyên</t>
  </si>
  <si>
    <t>Quỳnh</t>
  </si>
  <si>
    <t>Nguyễn Trung</t>
  </si>
  <si>
    <t>Tín</t>
  </si>
  <si>
    <t xml:space="preserve">Trần Minh </t>
  </si>
  <si>
    <t>Phạm Thị</t>
  </si>
  <si>
    <t>Thuận</t>
  </si>
  <si>
    <t>Thủy</t>
  </si>
  <si>
    <t>Thương</t>
  </si>
  <si>
    <t>Trinh</t>
  </si>
  <si>
    <t>Châu</t>
  </si>
  <si>
    <t>Thanh</t>
  </si>
  <si>
    <t>Ánh</t>
  </si>
  <si>
    <t>Bảo</t>
  </si>
  <si>
    <t>Trần Thị Thu</t>
  </si>
  <si>
    <t>Thư</t>
  </si>
  <si>
    <t>Vinh</t>
  </si>
  <si>
    <t>Thái Thị Phương</t>
  </si>
  <si>
    <t>31/07/1993</t>
  </si>
  <si>
    <t>Liên Ban Nga</t>
  </si>
  <si>
    <t>DIỆN ĐỀ NGHỊ CÔNG NHẬN TỐT NGHIỆP T5/2018</t>
  </si>
  <si>
    <t>05/03/1993</t>
  </si>
  <si>
    <t>ANH VĂN</t>
  </si>
  <si>
    <t>TIN</t>
  </si>
  <si>
    <t>MÔN 3(4)</t>
  </si>
  <si>
    <t>Ngô Thị</t>
  </si>
  <si>
    <t>AV= ĐẠT</t>
  </si>
  <si>
    <t>TB TOÀN
 KHOÁ (       )</t>
  </si>
  <si>
    <t>Mon 1(1)</t>
  </si>
  <si>
    <t>Mon 2(2)</t>
  </si>
  <si>
    <t>Nguyễn Đặng Phương</t>
  </si>
  <si>
    <t>Kiều</t>
  </si>
  <si>
    <t>Trương Thị</t>
  </si>
  <si>
    <t>Vũ Thành</t>
  </si>
  <si>
    <t>AV=Đạt</t>
  </si>
  <si>
    <t>Nguyễn Phương</t>
  </si>
  <si>
    <t>02/04/1993</t>
  </si>
  <si>
    <t>Quảng Trị</t>
  </si>
  <si>
    <t>Nguyễn Thị Như</t>
  </si>
  <si>
    <t>Khá</t>
  </si>
  <si>
    <t>Trương Công</t>
  </si>
  <si>
    <t>Phúc</t>
  </si>
  <si>
    <t>Nợ0tín chỉ</t>
  </si>
  <si>
    <t>Lê Nguyễn Phương</t>
  </si>
  <si>
    <t>Nghi</t>
  </si>
  <si>
    <t>Gia Lai</t>
  </si>
  <si>
    <t>Nợ3tín chỉ</t>
  </si>
  <si>
    <t>có đơn xin hoãn CNTN</t>
  </si>
  <si>
    <t>Trương Thị Tú</t>
  </si>
  <si>
    <t>Xuất Sắc</t>
  </si>
  <si>
    <t>Huỳnh Thị</t>
  </si>
  <si>
    <t>Văn Thị Ngọc</t>
  </si>
  <si>
    <t>Ngô Thị Ngọc</t>
  </si>
  <si>
    <t>Quảng Bình</t>
  </si>
  <si>
    <t>Tô Thị Lệ</t>
  </si>
  <si>
    <t>Chi</t>
  </si>
  <si>
    <t>Quảng Ngãi</t>
  </si>
  <si>
    <t>Nguyễn Thị Mỹ</t>
  </si>
  <si>
    <t>Chung</t>
  </si>
  <si>
    <t>Võ Thị</t>
  </si>
  <si>
    <t>Điểm</t>
  </si>
  <si>
    <t>Lê Thị Khánh</t>
  </si>
  <si>
    <t>Hà</t>
  </si>
  <si>
    <t>DakLak</t>
  </si>
  <si>
    <t>Thân Thị Ngọc</t>
  </si>
  <si>
    <t>Liểu</t>
  </si>
  <si>
    <t>Lê Thị Hoài</t>
  </si>
  <si>
    <t>Hoàng Thị Mỹ</t>
  </si>
  <si>
    <t>Mai</t>
  </si>
  <si>
    <t>Trần Thị</t>
  </si>
  <si>
    <t>Hà Tĩnh</t>
  </si>
  <si>
    <t>Nguyễn Thị Thúy</t>
  </si>
  <si>
    <t>Dương Thị</t>
  </si>
  <si>
    <t>Nguyễn Thị Bích</t>
  </si>
  <si>
    <t>Nguyễn Thị Ánh</t>
  </si>
  <si>
    <t>Lê Thị Hồng</t>
  </si>
  <si>
    <t xml:space="preserve"> </t>
  </si>
  <si>
    <t>Đoàn Ánh</t>
  </si>
  <si>
    <t>Trần Thị Như</t>
  </si>
  <si>
    <t>TT Huế</t>
  </si>
  <si>
    <t>Sương</t>
  </si>
  <si>
    <t>Hồ Thị Bảo</t>
  </si>
  <si>
    <t>Huỳnh Thị Thanh</t>
  </si>
  <si>
    <t>Tâm</t>
  </si>
  <si>
    <t>Lương Thị Hoài</t>
  </si>
  <si>
    <t>Lê Thị Anh</t>
  </si>
  <si>
    <t>Hồ Từ Thị Anh</t>
  </si>
  <si>
    <t>Huỳnh Thị Xuân</t>
  </si>
  <si>
    <t>Trương Thế</t>
  </si>
  <si>
    <t>Dương Quang</t>
  </si>
  <si>
    <t>Vũ Nguyễn Trọng</t>
  </si>
  <si>
    <t>Đông</t>
  </si>
  <si>
    <t>Nguyễn Thị Cẩm</t>
  </si>
  <si>
    <t>Hồ Thị Kim</t>
  </si>
  <si>
    <t>Nguyễn Đăng Mỹ</t>
  </si>
  <si>
    <t>Đặng Thị Thu</t>
  </si>
  <si>
    <t>Giang</t>
  </si>
  <si>
    <t>Võ Thị Ngọc</t>
  </si>
  <si>
    <t>Lê Thị Hoàng</t>
  </si>
  <si>
    <t>Hồ Diệu</t>
  </si>
  <si>
    <t>Phan Thị Diệu</t>
  </si>
  <si>
    <t>Lê Thị Thanh</t>
  </si>
  <si>
    <t>Hoài</t>
  </si>
  <si>
    <t>Trần Thị Ánh</t>
  </si>
  <si>
    <t>Trần Thị Thúy</t>
  </si>
  <si>
    <t>Trần Thị Lan</t>
  </si>
  <si>
    <t>Đào Khánh</t>
  </si>
  <si>
    <t>Huyền</t>
  </si>
  <si>
    <t>Nguyễn Thị Thanh</t>
  </si>
  <si>
    <t>Nghệ An</t>
  </si>
  <si>
    <t>Trần Viết</t>
  </si>
  <si>
    <t>Khoa</t>
  </si>
  <si>
    <t>Nguyễn Thị Trúc</t>
  </si>
  <si>
    <t>Khuyên</t>
  </si>
  <si>
    <t>Trần Thị Mỹ</t>
  </si>
  <si>
    <t>Tạ Thị Ngọc</t>
  </si>
  <si>
    <t>Phan Thị Kim</t>
  </si>
  <si>
    <t>Bùi Thị Kim</t>
  </si>
  <si>
    <t>Phạm Thị Ánh</t>
  </si>
  <si>
    <t>Nguyễn Thị Trà</t>
  </si>
  <si>
    <t>My</t>
  </si>
  <si>
    <t>Thái Thị Trúc</t>
  </si>
  <si>
    <t>Bình Định</t>
  </si>
  <si>
    <t>Dương Hà</t>
  </si>
  <si>
    <t>Phan Thanh</t>
  </si>
  <si>
    <t>Ngô Thị Hồng</t>
  </si>
  <si>
    <t>Phước</t>
  </si>
  <si>
    <t>Hoàng Thị Mai</t>
  </si>
  <si>
    <t>Phạm Trần Xuân</t>
  </si>
  <si>
    <t>Lê Nguyễn Dạ</t>
  </si>
  <si>
    <t>Võ Thị Thu</t>
  </si>
  <si>
    <t>Nguyễn Thị Trang</t>
  </si>
  <si>
    <t>Trương Thị Ngọc</t>
  </si>
  <si>
    <t>Trần Thị Lệ</t>
  </si>
  <si>
    <t>Trần Đức</t>
  </si>
  <si>
    <t>Nguyễn Bảo</t>
  </si>
  <si>
    <t>Kon Tum</t>
  </si>
  <si>
    <t>Huỳnh Thị Huyền</t>
  </si>
  <si>
    <t>Trân</t>
  </si>
  <si>
    <t>Phạm Thị Thùy</t>
  </si>
  <si>
    <t>Hồ Thị Như</t>
  </si>
  <si>
    <t>Lê Thị Phương</t>
  </si>
  <si>
    <t>Trần Thùy</t>
  </si>
  <si>
    <t>Nguyễn Phạm Thanh</t>
  </si>
  <si>
    <t>Trúc</t>
  </si>
  <si>
    <t>Nguyễn Hữu Ngọc</t>
  </si>
  <si>
    <t>Trường</t>
  </si>
  <si>
    <t>Văn Thị Ánh</t>
  </si>
  <si>
    <t>Tuyết</t>
  </si>
  <si>
    <t>Lữ Thục</t>
  </si>
  <si>
    <t>Uyên</t>
  </si>
  <si>
    <t>Trầm Phương</t>
  </si>
  <si>
    <t>Huỳnh Bá</t>
  </si>
  <si>
    <t>Võ Thị Ái</t>
  </si>
  <si>
    <t>Vy</t>
  </si>
  <si>
    <t>Xuyến</t>
  </si>
  <si>
    <t>Hoàng Thị</t>
  </si>
  <si>
    <t>Tình</t>
  </si>
  <si>
    <t>Phạm Thị Ngọc</t>
  </si>
  <si>
    <t>Bạch Thị Hồng</t>
  </si>
  <si>
    <t>Nguyễn Ngọc Như</t>
  </si>
  <si>
    <t>Lê Thu</t>
  </si>
  <si>
    <t>Võ Thị Thanh</t>
  </si>
  <si>
    <t>Nhàn</t>
  </si>
  <si>
    <t>Bùi Thị Mỹ</t>
  </si>
  <si>
    <t>Lệ</t>
  </si>
  <si>
    <t>Phan Thị Bảo</t>
  </si>
  <si>
    <t>Thoa</t>
  </si>
  <si>
    <t>Hoa</t>
  </si>
  <si>
    <t>Ngô Tiến</t>
  </si>
  <si>
    <t>Hiệp</t>
  </si>
  <si>
    <t>Thanh Hóa</t>
  </si>
  <si>
    <t>Viền</t>
  </si>
  <si>
    <t>Trương Thị Thanh</t>
  </si>
  <si>
    <t>Thùy</t>
  </si>
  <si>
    <t>Đà Nẵng, ngày      tháng      năm 2018</t>
  </si>
  <si>
    <t>KHÓA</t>
  </si>
  <si>
    <t>Hoàng Kim Bảo</t>
  </si>
  <si>
    <t>D21KDNB</t>
  </si>
  <si>
    <t xml:space="preserve">Nợ0 tín chỉ </t>
  </si>
  <si>
    <t>Nguyễn Ngọc</t>
  </si>
  <si>
    <t>Nguyễn Trương Anh</t>
  </si>
  <si>
    <t>Mai Thị Thanh</t>
  </si>
  <si>
    <t>Hậu</t>
  </si>
  <si>
    <t>D22KDN</t>
  </si>
  <si>
    <t>Đoàn Võ Anh</t>
  </si>
  <si>
    <t>Quy Nhơn</t>
  </si>
  <si>
    <t>Nguyễn Văn</t>
  </si>
  <si>
    <t>Trọng</t>
  </si>
  <si>
    <t>Nguyễn Hữu</t>
  </si>
  <si>
    <t>Trung</t>
  </si>
  <si>
    <t>Quảng trị</t>
  </si>
  <si>
    <t>Lê Thị</t>
  </si>
  <si>
    <t xml:space="preserve">Nợ2 tín chỉ </t>
  </si>
  <si>
    <t>Phạm Duy Hoàng</t>
  </si>
  <si>
    <t>Nguyễn Huy</t>
  </si>
  <si>
    <t>Mạnh</t>
  </si>
  <si>
    <t>Lê Thị Trà</t>
  </si>
  <si>
    <t>Nguyễn Quốc</t>
  </si>
  <si>
    <t>Việt</t>
  </si>
  <si>
    <t>Ngô Thị Thảo</t>
  </si>
  <si>
    <t>Phan Thị Anh</t>
  </si>
  <si>
    <t>Lê Thị Quỳnh</t>
  </si>
  <si>
    <t>Như</t>
  </si>
  <si>
    <t>Dương Phương</t>
  </si>
  <si>
    <t>Trần Thị Kim</t>
  </si>
  <si>
    <t>Oanh</t>
  </si>
  <si>
    <t>Lại Ngọc</t>
  </si>
  <si>
    <t>Hoàng</t>
  </si>
  <si>
    <t>Nợ 2tín chỉ</t>
  </si>
  <si>
    <t>Bùi Thị Diệu</t>
  </si>
  <si>
    <t>Nợ 4tín chỉ</t>
  </si>
  <si>
    <t>CHUYÊN NGÀNH:  KẾ TOÁN DOANH NGHIỆP</t>
  </si>
  <si>
    <t>K21KDN</t>
  </si>
  <si>
    <t>Nguyễn Thị Huyền</t>
  </si>
  <si>
    <t>6.1</t>
  </si>
  <si>
    <t>Nợ 2 tín chỉ</t>
  </si>
  <si>
    <t>DIỆN ĐỦ ĐIỀU KIỆN DỰ THI TỐT NGHIỆP T5/2018</t>
  </si>
  <si>
    <t>Đặng Thị Kim</t>
  </si>
  <si>
    <t>Mai Thị Mỹ</t>
  </si>
  <si>
    <t>Hồ Hoàng Quỳnh</t>
  </si>
  <si>
    <t>Nguyễn Thị Ngọc</t>
  </si>
  <si>
    <t>Diệp</t>
  </si>
  <si>
    <t>Nguyễn Thị Minh</t>
  </si>
  <si>
    <t>Lê Thị Ánh</t>
  </si>
  <si>
    <t>Phạm Thị Mỹ</t>
  </si>
  <si>
    <t>Hợp</t>
  </si>
  <si>
    <t>Nguyễn Minh</t>
  </si>
  <si>
    <t>Hùng</t>
  </si>
  <si>
    <t>Hường</t>
  </si>
  <si>
    <t>Võ Hoàng</t>
  </si>
  <si>
    <t>Kim</t>
  </si>
  <si>
    <t>Liền</t>
  </si>
  <si>
    <t>Võ Thị Bích</t>
  </si>
  <si>
    <t>Nguyễn Tú</t>
  </si>
  <si>
    <t>Lô Thị An</t>
  </si>
  <si>
    <t>Nguyên</t>
  </si>
  <si>
    <t>Huỳnh Thị Ái</t>
  </si>
  <si>
    <t>Nhi</t>
  </si>
  <si>
    <t>Dương Ngọc Hoàng</t>
  </si>
  <si>
    <t>Trương Thị Trâm</t>
  </si>
  <si>
    <t>Sáu</t>
  </si>
  <si>
    <t>Hoàng Thị Thu</t>
  </si>
  <si>
    <t>Thắm</t>
  </si>
  <si>
    <t>Thái Bình</t>
  </si>
  <si>
    <t>Thêu</t>
  </si>
  <si>
    <t>Văn Thị Hồng</t>
  </si>
  <si>
    <t>Phạm Thị Cẩm</t>
  </si>
  <si>
    <t>Đặng Thị Minh</t>
  </si>
  <si>
    <t>Nguyễn Thị Hoài</t>
  </si>
  <si>
    <t>Trương Hải</t>
  </si>
  <si>
    <t>Triều</t>
  </si>
  <si>
    <t>Nguyễn Thị Kiều</t>
  </si>
  <si>
    <t>Phùng Thị Diễm</t>
  </si>
  <si>
    <t>Nguyễn Thị Tường</t>
  </si>
  <si>
    <t>Mai Vân</t>
  </si>
  <si>
    <t>Võ Thị Phương</t>
  </si>
  <si>
    <t>Mai Thị</t>
  </si>
  <si>
    <t>Trần Thị Hồng</t>
  </si>
  <si>
    <t>Lê</t>
  </si>
  <si>
    <t>Ngô Thị Hương</t>
  </si>
  <si>
    <t>Lý</t>
  </si>
  <si>
    <t>Sang</t>
  </si>
  <si>
    <t>Hà Bắc</t>
  </si>
  <si>
    <t>Đặng Thị Diệu</t>
  </si>
  <si>
    <t>Trần Ngọc</t>
  </si>
  <si>
    <t>Trần Huỳnh</t>
  </si>
  <si>
    <t>Nguyễn Thị Yến</t>
  </si>
  <si>
    <t>Đào Thị Mỹ</t>
  </si>
  <si>
    <t>Tôn Thị Hương</t>
  </si>
  <si>
    <t>Nguyễn Thị Lệ</t>
  </si>
  <si>
    <t>Nguyễn Hà Minh</t>
  </si>
  <si>
    <t>Hồ Thị</t>
  </si>
  <si>
    <t>Trần Thị Ngọc</t>
  </si>
  <si>
    <t>Trương Thị Diệu</t>
  </si>
  <si>
    <t>Lan</t>
  </si>
  <si>
    <t>Phạm Thanh</t>
  </si>
  <si>
    <t>Lộc</t>
  </si>
  <si>
    <t>Ninh Bình</t>
  </si>
  <si>
    <t>Quách Thị</t>
  </si>
  <si>
    <t>Nguyễn Thị Diễm</t>
  </si>
  <si>
    <t>Trần Thị Trà</t>
  </si>
  <si>
    <t>Huỳnh Trương Nguyên</t>
  </si>
  <si>
    <t>Bùi Thị Hoàng</t>
  </si>
  <si>
    <t>Nhật</t>
  </si>
  <si>
    <t>Trương Phương</t>
  </si>
  <si>
    <t>Trần Thị Tuyết</t>
  </si>
  <si>
    <t>Nguyễn Ngọc Quỳnh</t>
  </si>
  <si>
    <t>Lữ Thị Hà</t>
  </si>
  <si>
    <t>Huế</t>
  </si>
  <si>
    <t>Quyết</t>
  </si>
  <si>
    <t>Lê Nguyễn Như</t>
  </si>
  <si>
    <t>Trần Thị Thanh</t>
  </si>
  <si>
    <t>Phạm Ngô Thạch</t>
  </si>
  <si>
    <t>Phạm Vi</t>
  </si>
  <si>
    <t>Hồ Anh</t>
  </si>
  <si>
    <t>Nguyễn Thị Thương</t>
  </si>
  <si>
    <t>Phạm Thị Thu</t>
  </si>
  <si>
    <t>Vũ Hoàng Uyên</t>
  </si>
  <si>
    <t>Lê Chiêu</t>
  </si>
  <si>
    <t>Nguyễn Đức</t>
  </si>
  <si>
    <t>Tùng</t>
  </si>
  <si>
    <t>Đinh Thị Hồng</t>
  </si>
  <si>
    <t>Phạm Thị Tường</t>
  </si>
  <si>
    <t>Vi</t>
  </si>
  <si>
    <t>Nguyễn Thị Kim</t>
  </si>
  <si>
    <t>Đặng Thị Hoàng</t>
  </si>
  <si>
    <t>Yến</t>
  </si>
  <si>
    <t>Huỳnh Ngọc</t>
  </si>
  <si>
    <t>Chiến</t>
  </si>
  <si>
    <t>Nợ3 tín chỉ</t>
  </si>
  <si>
    <t>Lê Thanh</t>
  </si>
  <si>
    <t>Nợ1 tín chỉ</t>
  </si>
  <si>
    <t>K17KCD</t>
  </si>
  <si>
    <t>K16KCD</t>
  </si>
  <si>
    <t>MÔN 1(2)</t>
  </si>
  <si>
    <t>NGÀNH:  CAO ĐẲNG KẾ TOÁN</t>
  </si>
  <si>
    <t>K19KCD</t>
  </si>
  <si>
    <t>K18KCD</t>
  </si>
  <si>
    <t>TB
 Khá</t>
  </si>
  <si>
    <t>K19KDN</t>
  </si>
  <si>
    <t>K20KDN</t>
  </si>
  <si>
    <t>K18KDN</t>
  </si>
  <si>
    <t>DIỆN ĐỀ NGHỊ CÔNG NHẬN TỐT NGHIỆP 5/2018</t>
  </si>
  <si>
    <t>DIỆN XÉT VỚT  ĐK DỰ THI TỐT NGHIỆP T5/2018</t>
  </si>
  <si>
    <t>D18KKTB</t>
  </si>
  <si>
    <t>DIỆN BẢO VỆ  KHÓA LUẬN TỐT NGHIỆP T5/2018</t>
  </si>
  <si>
    <t>D21KDN</t>
  </si>
  <si>
    <t>CHUYÊN NGÀNH:  KẾ TOÁN KIỂM TOÁN</t>
  </si>
  <si>
    <t>K21KKT</t>
  </si>
  <si>
    <t>K19KKT</t>
  </si>
  <si>
    <t>K17KKT</t>
  </si>
  <si>
    <t>D21KKTB</t>
  </si>
  <si>
    <t>D21KKT</t>
  </si>
  <si>
    <t>K20KKT</t>
  </si>
  <si>
    <t>có đơn xin 
hoãn CNTN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</si>
</sst>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00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name val="Times New Roman"/>
      <family val="1"/>
    </font>
    <font>
      <sz val="8"/>
      <color rgb="FFFF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3"/>
      <color indexed="8"/>
      <name val="Times New Roman"/>
      <family val="2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1"/>
      <name val="VNtimes new roman"/>
      <family val="2"/>
    </font>
    <font>
      <sz val="10"/>
      <name val="Times New Roman"/>
      <family val="1"/>
      <charset val="163"/>
    </font>
    <font>
      <sz val="12"/>
      <name val=".VnTime"/>
      <family val="2"/>
    </font>
    <font>
      <sz val="12"/>
      <name val="VNI-Times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9.5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Times New Roman"/>
      <family val="1"/>
      <charset val="163"/>
    </font>
    <font>
      <sz val="11"/>
      <color indexed="6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3"/>
      <name val="VNtimes new roma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1"/>
      <name val="Times New Roman"/>
      <family val="1"/>
    </font>
    <font>
      <i/>
      <sz val="8"/>
      <color theme="1"/>
      <name val="Times New Roman"/>
      <family val="1"/>
    </font>
    <font>
      <sz val="9"/>
      <color theme="1"/>
      <name val="Times New Roman"/>
      <family val="1"/>
    </font>
    <font>
      <sz val="7.5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.5"/>
      <color theme="1"/>
      <name val="Times New Roman"/>
      <family val="1"/>
    </font>
    <font>
      <i/>
      <sz val="11"/>
      <color theme="1"/>
      <name val="Times New Roman"/>
      <family val="1"/>
    </font>
    <font>
      <sz val="7"/>
      <color rgb="FFFF0000"/>
      <name val="Times New Roman"/>
      <family val="1"/>
    </font>
    <font>
      <sz val="9.5"/>
      <color theme="1"/>
      <name val="Times New Roman"/>
      <family val="1"/>
    </font>
    <font>
      <b/>
      <sz val="9.5"/>
      <color theme="1"/>
      <name val="Times New Roman"/>
      <family val="1"/>
    </font>
    <font>
      <b/>
      <i/>
      <sz val="12"/>
      <name val="Times New Roman"/>
      <family val="1"/>
    </font>
    <font>
      <sz val="8.5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sz val="9"/>
      <color theme="1"/>
      <name val="Times New Roman"/>
      <family val="1"/>
      <charset val="163"/>
    </font>
    <font>
      <i/>
      <sz val="9.5"/>
      <color theme="1"/>
      <name val="Times New Roman"/>
      <family val="1"/>
    </font>
    <font>
      <sz val="6.5"/>
      <color theme="1"/>
      <name val="Times New Roman"/>
      <family val="1"/>
    </font>
    <font>
      <sz val="10"/>
      <color theme="1"/>
      <name val="Arial"/>
      <family val="2"/>
      <charset val="163"/>
    </font>
    <font>
      <b/>
      <i/>
      <sz val="12"/>
      <color theme="1"/>
      <name val="Times New Roman"/>
      <family val="1"/>
      <charset val="163"/>
    </font>
    <font>
      <sz val="5"/>
      <color theme="1"/>
      <name val="Times New Roman"/>
      <family val="1"/>
    </font>
    <font>
      <sz val="9"/>
      <color rgb="FFFF0000"/>
      <name val="Times New Roman"/>
      <family val="1"/>
    </font>
    <font>
      <sz val="9.5"/>
      <color rgb="FFFF0000"/>
      <name val="Times New Roman"/>
      <family val="1"/>
    </font>
    <font>
      <i/>
      <sz val="9.5"/>
      <color rgb="FFFF0000"/>
      <name val="Times New Roman"/>
      <family val="1"/>
    </font>
    <font>
      <sz val="6.5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1"/>
      </bottom>
      <diagonal/>
    </border>
  </borders>
  <cellStyleXfs count="455">
    <xf numFmtId="0" fontId="0" fillId="0" borderId="0"/>
    <xf numFmtId="0" fontId="6" fillId="0" borderId="0"/>
    <xf numFmtId="0" fontId="11" fillId="0" borderId="0"/>
    <xf numFmtId="0" fontId="18" fillId="0" borderId="0"/>
    <xf numFmtId="0" fontId="19" fillId="0" borderId="0"/>
    <xf numFmtId="0" fontId="20" fillId="0" borderId="0"/>
    <xf numFmtId="0" fontId="6" fillId="0" borderId="0"/>
    <xf numFmtId="0" fontId="29" fillId="0" borderId="0"/>
    <xf numFmtId="0" fontId="5" fillId="0" borderId="0"/>
    <xf numFmtId="16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0" fontId="36" fillId="3" borderId="0"/>
    <xf numFmtId="0" fontId="37" fillId="3" borderId="0"/>
    <xf numFmtId="0" fontId="38" fillId="3" borderId="0"/>
    <xf numFmtId="0" fontId="39" fillId="0" borderId="0">
      <alignment wrapText="1"/>
    </xf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1" fillId="0" borderId="0"/>
    <xf numFmtId="0" fontId="40" fillId="0" borderId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170" fontId="31" fillId="0" borderId="0" applyFill="0" applyBorder="0" applyAlignment="0"/>
    <xf numFmtId="171" fontId="31" fillId="0" borderId="0" applyFill="0" applyBorder="0" applyAlignment="0"/>
    <xf numFmtId="0" fontId="42" fillId="0" borderId="0"/>
    <xf numFmtId="43" fontId="43" fillId="0" borderId="0" applyFont="0" applyFill="0" applyBorder="0" applyAlignment="0" applyProtection="0"/>
    <xf numFmtId="172" fontId="44" fillId="0" borderId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44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44" fillId="0" borderId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38" fontId="45" fillId="3" borderId="0" applyNumberFormat="0" applyBorder="0" applyAlignment="0" applyProtection="0"/>
    <xf numFmtId="0" fontId="46" fillId="0" borderId="0">
      <alignment horizontal="left"/>
    </xf>
    <xf numFmtId="0" fontId="47" fillId="0" borderId="17" applyNumberFormat="0" applyAlignment="0" applyProtection="0">
      <alignment horizontal="left" vertical="center"/>
    </xf>
    <xf numFmtId="0" fontId="47" fillId="0" borderId="4">
      <alignment horizontal="left" vertical="center"/>
    </xf>
    <xf numFmtId="0" fontId="48" fillId="0" borderId="0" applyProtection="0"/>
    <xf numFmtId="0" fontId="48" fillId="0" borderId="0" applyProtection="0"/>
    <xf numFmtId="0" fontId="48" fillId="0" borderId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10" fontId="45" fillId="4" borderId="11" applyNumberFormat="0" applyBorder="0" applyAlignment="0" applyProtection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18"/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11" fillId="0" borderId="0"/>
    <xf numFmtId="0" fontId="11" fillId="0" borderId="0"/>
    <xf numFmtId="0" fontId="11" fillId="0" borderId="0"/>
    <xf numFmtId="37" fontId="52" fillId="0" borderId="0"/>
    <xf numFmtId="178" fontId="53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20" fillId="0" borderId="0"/>
    <xf numFmtId="0" fontId="55" fillId="0" borderId="0"/>
    <xf numFmtId="0" fontId="31" fillId="0" borderId="0"/>
    <xf numFmtId="0" fontId="55" fillId="0" borderId="0"/>
    <xf numFmtId="0" fontId="43" fillId="0" borderId="0"/>
    <xf numFmtId="0" fontId="11" fillId="0" borderId="0"/>
    <xf numFmtId="0" fontId="20" fillId="0" borderId="0"/>
    <xf numFmtId="0" fontId="43" fillId="0" borderId="0"/>
    <xf numFmtId="0" fontId="57" fillId="0" borderId="0"/>
    <xf numFmtId="0" fontId="56" fillId="0" borderId="0"/>
    <xf numFmtId="0" fontId="43" fillId="0" borderId="0"/>
    <xf numFmtId="0" fontId="55" fillId="0" borderId="0"/>
    <xf numFmtId="0" fontId="20" fillId="0" borderId="0"/>
    <xf numFmtId="0" fontId="20" fillId="0" borderId="0"/>
    <xf numFmtId="0" fontId="6" fillId="0" borderId="0"/>
    <xf numFmtId="0" fontId="55" fillId="0" borderId="0"/>
    <xf numFmtId="0" fontId="57" fillId="0" borderId="0"/>
    <xf numFmtId="0" fontId="11" fillId="0" borderId="0"/>
    <xf numFmtId="0" fontId="11" fillId="0" borderId="0"/>
    <xf numFmtId="0" fontId="58" fillId="0" borderId="0"/>
    <xf numFmtId="0" fontId="59" fillId="0" borderId="0"/>
    <xf numFmtId="10" fontId="3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19" applyNumberFormat="0" applyBorder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3" fontId="60" fillId="0" borderId="0"/>
    <xf numFmtId="0" fontId="50" fillId="0" borderId="0"/>
    <xf numFmtId="49" fontId="29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0" fontId="31" fillId="0" borderId="0" applyFill="0" applyBorder="0" applyAlignment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5" fillId="0" borderId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9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0" fontId="67" fillId="0" borderId="0"/>
    <xf numFmtId="0" fontId="51" fillId="0" borderId="0"/>
    <xf numFmtId="168" fontId="68" fillId="0" borderId="0" applyFont="0" applyFill="0" applyBorder="0" applyAlignment="0" applyProtection="0"/>
    <xf numFmtId="181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6" fontId="70" fillId="0" borderId="0" applyFont="0" applyFill="0" applyBorder="0" applyAlignment="0" applyProtection="0"/>
    <xf numFmtId="183" fontId="68" fillId="0" borderId="0" applyFont="0" applyFill="0" applyBorder="0" applyAlignment="0" applyProtection="0"/>
    <xf numFmtId="0" fontId="55" fillId="0" borderId="0"/>
    <xf numFmtId="0" fontId="31" fillId="0" borderId="0"/>
    <xf numFmtId="0" fontId="20" fillId="0" borderId="0"/>
    <xf numFmtId="0" fontId="55" fillId="0" borderId="0"/>
    <xf numFmtId="0" fontId="20" fillId="0" borderId="0"/>
    <xf numFmtId="0" fontId="6" fillId="0" borderId="0"/>
    <xf numFmtId="0" fontId="31" fillId="0" borderId="0"/>
    <xf numFmtId="0" fontId="20" fillId="0" borderId="0"/>
    <xf numFmtId="0" fontId="75" fillId="0" borderId="0"/>
    <xf numFmtId="0" fontId="77" fillId="5" borderId="0" applyNumberFormat="0" applyBorder="0" applyAlignment="0" applyProtection="0"/>
    <xf numFmtId="184" fontId="70" fillId="0" borderId="0"/>
    <xf numFmtId="185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37" fontId="78" fillId="0" borderId="0"/>
    <xf numFmtId="0" fontId="79" fillId="0" borderId="0"/>
    <xf numFmtId="0" fontId="31" fillId="0" borderId="0" applyFill="0" applyBorder="0" applyAlignment="0"/>
    <xf numFmtId="43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31" fillId="0" borderId="0" applyFill="0" applyBorder="0" applyAlignment="0"/>
    <xf numFmtId="38" fontId="45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Protection="0"/>
    <xf numFmtId="0" fontId="47" fillId="0" borderId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0" fontId="45" fillId="4" borderId="11" applyNumberFormat="0" applyBorder="0" applyAlignment="0" applyProtection="0"/>
    <xf numFmtId="0" fontId="82" fillId="0" borderId="0"/>
    <xf numFmtId="0" fontId="31" fillId="0" borderId="0" applyFill="0" applyBorder="0" applyAlignment="0"/>
    <xf numFmtId="191" fontId="31" fillId="0" borderId="16"/>
    <xf numFmtId="178" fontId="53" fillId="0" borderId="0"/>
    <xf numFmtId="0" fontId="55" fillId="0" borderId="0"/>
    <xf numFmtId="0" fontId="11" fillId="0" borderId="0"/>
    <xf numFmtId="0" fontId="62" fillId="0" borderId="0"/>
    <xf numFmtId="0" fontId="31" fillId="0" borderId="0"/>
    <xf numFmtId="0" fontId="62" fillId="0" borderId="0"/>
    <xf numFmtId="0" fontId="43" fillId="0" borderId="0"/>
    <xf numFmtId="0" fontId="83" fillId="0" borderId="0"/>
    <xf numFmtId="0" fontId="43" fillId="0" borderId="0"/>
    <xf numFmtId="0" fontId="83" fillId="0" borderId="0"/>
    <xf numFmtId="0" fontId="20" fillId="0" borderId="0"/>
    <xf numFmtId="0" fontId="84" fillId="0" borderId="0"/>
    <xf numFmtId="0" fontId="8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31" fillId="0" borderId="0"/>
    <xf numFmtId="0" fontId="31" fillId="0" borderId="0"/>
    <xf numFmtId="0" fontId="55" fillId="0" borderId="0"/>
    <xf numFmtId="0" fontId="29" fillId="0" borderId="0"/>
    <xf numFmtId="0" fontId="84" fillId="0" borderId="0"/>
    <xf numFmtId="0" fontId="31" fillId="0" borderId="0"/>
    <xf numFmtId="0" fontId="83" fillId="0" borderId="0"/>
    <xf numFmtId="0" fontId="83" fillId="0" borderId="0"/>
    <xf numFmtId="0" fontId="18" fillId="0" borderId="0"/>
    <xf numFmtId="0" fontId="31" fillId="0" borderId="0"/>
    <xf numFmtId="0" fontId="20" fillId="0" borderId="0"/>
    <xf numFmtId="0" fontId="31" fillId="0" borderId="0"/>
    <xf numFmtId="0" fontId="31" fillId="0" borderId="0"/>
    <xf numFmtId="0" fontId="55" fillId="0" borderId="0"/>
    <xf numFmtId="0" fontId="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170" fontId="3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85" fillId="0" borderId="18">
      <alignment horizontal="center"/>
    </xf>
    <xf numFmtId="3" fontId="49" fillId="0" borderId="0" applyFont="0" applyFill="0" applyBorder="0" applyAlignment="0" applyProtection="0"/>
    <xf numFmtId="0" fontId="49" fillId="6" borderId="0" applyNumberFormat="0" applyFont="0" applyBorder="0" applyAlignment="0" applyProtection="0"/>
    <xf numFmtId="0" fontId="86" fillId="0" borderId="0"/>
    <xf numFmtId="0" fontId="31" fillId="0" borderId="0" applyFill="0" applyBorder="0" applyAlignment="0"/>
    <xf numFmtId="0" fontId="31" fillId="0" borderId="20" applyNumberFormat="0" applyFont="0" applyFill="0" applyAlignment="0" applyProtection="0"/>
    <xf numFmtId="0" fontId="87" fillId="0" borderId="0" applyNumberFormat="0" applyFill="0" applyBorder="0" applyAlignment="0" applyProtection="0"/>
    <xf numFmtId="0" fontId="69" fillId="0" borderId="0"/>
    <xf numFmtId="0" fontId="20" fillId="0" borderId="0"/>
    <xf numFmtId="0" fontId="36" fillId="7" borderId="0"/>
    <xf numFmtId="0" fontId="37" fillId="7" borderId="0"/>
    <xf numFmtId="0" fontId="84" fillId="8" borderId="0" applyNumberFormat="0" applyBorder="0" applyAlignment="0" applyProtection="0"/>
    <xf numFmtId="0" fontId="84" fillId="8" borderId="0" applyNumberFormat="0" applyBorder="0" applyAlignment="0" applyProtection="0"/>
    <xf numFmtId="0" fontId="84" fillId="8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38" fillId="7" borderId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8" fillId="18" borderId="0" applyNumberFormat="0" applyBorder="0" applyAlignment="0" applyProtection="0"/>
    <xf numFmtId="0" fontId="88" fillId="18" borderId="0" applyNumberFormat="0" applyBorder="0" applyAlignment="0" applyProtection="0"/>
    <xf numFmtId="0" fontId="88" fillId="18" borderId="0" applyNumberFormat="0" applyBorder="0" applyAlignment="0" applyProtection="0"/>
    <xf numFmtId="0" fontId="88" fillId="15" borderId="0" applyNumberFormat="0" applyBorder="0" applyAlignment="0" applyProtection="0"/>
    <xf numFmtId="0" fontId="88" fillId="15" borderId="0" applyNumberFormat="0" applyBorder="0" applyAlignment="0" applyProtection="0"/>
    <xf numFmtId="0" fontId="88" fillId="15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1" borderId="0" applyNumberFormat="0" applyBorder="0" applyAlignment="0" applyProtection="0"/>
    <xf numFmtId="0" fontId="88" fillId="21" borderId="0" applyNumberFormat="0" applyBorder="0" applyAlignment="0" applyProtection="0"/>
    <xf numFmtId="0" fontId="88" fillId="21" borderId="0" applyNumberFormat="0" applyBorder="0" applyAlignment="0" applyProtection="0"/>
    <xf numFmtId="0" fontId="88" fillId="22" borderId="0" applyNumberFormat="0" applyBorder="0" applyAlignment="0" applyProtection="0"/>
    <xf numFmtId="0" fontId="88" fillId="22" borderId="0" applyNumberFormat="0" applyBorder="0" applyAlignment="0" applyProtection="0"/>
    <xf numFmtId="0" fontId="88" fillId="22" borderId="0" applyNumberFormat="0" applyBorder="0" applyAlignment="0" applyProtection="0"/>
    <xf numFmtId="0" fontId="88" fillId="23" borderId="0" applyNumberFormat="0" applyBorder="0" applyAlignment="0" applyProtection="0"/>
    <xf numFmtId="0" fontId="88" fillId="23" borderId="0" applyNumberFormat="0" applyBorder="0" applyAlignment="0" applyProtection="0"/>
    <xf numFmtId="0" fontId="88" fillId="23" borderId="0" applyNumberFormat="0" applyBorder="0" applyAlignment="0" applyProtection="0"/>
    <xf numFmtId="0" fontId="88" fillId="24" borderId="0" applyNumberFormat="0" applyBorder="0" applyAlignment="0" applyProtection="0"/>
    <xf numFmtId="0" fontId="88" fillId="24" borderId="0" applyNumberFormat="0" applyBorder="0" applyAlignment="0" applyProtection="0"/>
    <xf numFmtId="0" fontId="88" fillId="24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19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0" borderId="0" applyNumberFormat="0" applyBorder="0" applyAlignment="0" applyProtection="0"/>
    <xf numFmtId="0" fontId="88" fillId="25" borderId="0" applyNumberFormat="0" applyBorder="0" applyAlignment="0" applyProtection="0"/>
    <xf numFmtId="0" fontId="88" fillId="25" borderId="0" applyNumberFormat="0" applyBorder="0" applyAlignment="0" applyProtection="0"/>
    <xf numFmtId="0" fontId="88" fillId="25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89" fillId="9" borderId="0" applyNumberFormat="0" applyBorder="0" applyAlignment="0" applyProtection="0"/>
    <xf numFmtId="0" fontId="90" fillId="26" borderId="21" applyNumberFormat="0" applyAlignment="0" applyProtection="0"/>
    <xf numFmtId="0" fontId="90" fillId="26" borderId="21" applyNumberFormat="0" applyAlignment="0" applyProtection="0"/>
    <xf numFmtId="0" fontId="90" fillId="26" borderId="21" applyNumberFormat="0" applyAlignment="0" applyProtection="0"/>
    <xf numFmtId="0" fontId="91" fillId="27" borderId="22" applyNumberFormat="0" applyAlignment="0" applyProtection="0"/>
    <xf numFmtId="0" fontId="91" fillId="27" borderId="22" applyNumberFormat="0" applyAlignment="0" applyProtection="0"/>
    <xf numFmtId="0" fontId="91" fillId="27" borderId="22" applyNumberFormat="0" applyAlignment="0" applyProtection="0"/>
    <xf numFmtId="0" fontId="92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10" borderId="0" applyNumberFormat="0" applyBorder="0" applyAlignment="0" applyProtection="0"/>
    <xf numFmtId="0" fontId="94" fillId="10" borderId="0" applyNumberFormat="0" applyBorder="0" applyAlignment="0" applyProtection="0"/>
    <xf numFmtId="0" fontId="94" fillId="10" borderId="0" applyNumberFormat="0" applyBorder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7" fillId="0" borderId="25" applyNumberFormat="0" applyFill="0" applyAlignment="0" applyProtection="0"/>
    <xf numFmtId="0" fontId="97" fillId="0" borderId="25" applyNumberFormat="0" applyFill="0" applyAlignment="0" applyProtection="0"/>
    <xf numFmtId="0" fontId="97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48" fillId="0" borderId="0" applyProtection="0"/>
    <xf numFmtId="0" fontId="98" fillId="13" borderId="21" applyNumberFormat="0" applyAlignment="0" applyProtection="0"/>
    <xf numFmtId="0" fontId="98" fillId="13" borderId="21" applyNumberFormat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31" fillId="0" borderId="0" applyNumberFormat="0" applyFill="0" applyAlignment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84" fillId="0" borderId="0"/>
    <xf numFmtId="0" fontId="84" fillId="0" borderId="0"/>
    <xf numFmtId="0" fontId="84" fillId="0" borderId="0"/>
    <xf numFmtId="0" fontId="20" fillId="0" borderId="0"/>
    <xf numFmtId="0" fontId="20" fillId="0" borderId="0"/>
    <xf numFmtId="0" fontId="20" fillId="0" borderId="0"/>
    <xf numFmtId="0" fontId="84" fillId="0" borderId="0"/>
    <xf numFmtId="0" fontId="84" fillId="0" borderId="0"/>
    <xf numFmtId="0" fontId="31" fillId="0" borderId="0"/>
    <xf numFmtId="0" fontId="55" fillId="0" borderId="0"/>
    <xf numFmtId="0" fontId="84" fillId="29" borderId="27" applyNumberFormat="0" applyFont="0" applyAlignment="0" applyProtection="0"/>
    <xf numFmtId="0" fontId="84" fillId="29" borderId="27" applyNumberFormat="0" applyFont="0" applyAlignment="0" applyProtection="0"/>
    <xf numFmtId="0" fontId="84" fillId="29" borderId="27" applyNumberFormat="0" applyFont="0" applyAlignment="0" applyProtection="0"/>
    <xf numFmtId="0" fontId="101" fillId="26" borderId="28" applyNumberFormat="0" applyAlignment="0" applyProtection="0"/>
    <xf numFmtId="0" fontId="101" fillId="26" borderId="28" applyNumberFormat="0" applyAlignment="0" applyProtection="0"/>
    <xf numFmtId="0" fontId="101" fillId="26" borderId="28" applyNumberFormat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9" applyNumberFormat="0" applyFill="0" applyAlignment="0" applyProtection="0"/>
    <xf numFmtId="0" fontId="103" fillId="0" borderId="29" applyNumberFormat="0" applyFill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0" fillId="0" borderId="0"/>
    <xf numFmtId="0" fontId="20" fillId="0" borderId="0"/>
    <xf numFmtId="0" fontId="116" fillId="0" borderId="0"/>
    <xf numFmtId="164" fontId="31" fillId="0" borderId="0" applyFont="0" applyFill="0" applyBorder="0" applyAlignment="0" applyProtection="0"/>
    <xf numFmtId="0" fontId="5" fillId="0" borderId="0"/>
    <xf numFmtId="0" fontId="31" fillId="0" borderId="0" applyProtection="0">
      <alignment vertical="center"/>
    </xf>
    <xf numFmtId="0" fontId="84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0" fillId="0" borderId="0" applyProtection="0"/>
    <xf numFmtId="0" fontId="31" fillId="0" borderId="0"/>
    <xf numFmtId="0" fontId="20" fillId="0" borderId="0"/>
    <xf numFmtId="0" fontId="20" fillId="0" borderId="0"/>
    <xf numFmtId="0" fontId="31" fillId="0" borderId="0"/>
    <xf numFmtId="0" fontId="43" fillId="0" borderId="0"/>
    <xf numFmtId="0" fontId="31" fillId="0" borderId="0"/>
    <xf numFmtId="0" fontId="116" fillId="0" borderId="0"/>
    <xf numFmtId="0" fontId="20" fillId="0" borderId="0"/>
    <xf numFmtId="0" fontId="20" fillId="0" borderId="0"/>
    <xf numFmtId="0" fontId="116" fillId="0" borderId="0"/>
    <xf numFmtId="0" fontId="4" fillId="0" borderId="0"/>
    <xf numFmtId="0" fontId="31" fillId="0" borderId="0"/>
    <xf numFmtId="0" fontId="116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1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2" fillId="0" borderId="0"/>
    <xf numFmtId="0" fontId="75" fillId="0" borderId="0"/>
    <xf numFmtId="0" fontId="75" fillId="0" borderId="0"/>
    <xf numFmtId="0" fontId="75" fillId="0" borderId="0"/>
  </cellStyleXfs>
  <cellXfs count="233">
    <xf numFmtId="0" fontId="0" fillId="0" borderId="0" xfId="0"/>
    <xf numFmtId="0" fontId="15" fillId="0" borderId="11" xfId="1" applyFont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/>
    </xf>
    <xf numFmtId="2" fontId="11" fillId="0" borderId="13" xfId="1" applyNumberFormat="1" applyFont="1" applyBorder="1" applyAlignment="1">
      <alignment horizontal="center"/>
    </xf>
    <xf numFmtId="165" fontId="11" fillId="0" borderId="13" xfId="1" applyNumberFormat="1" applyFont="1" applyBorder="1" applyAlignment="1">
      <alignment horizontal="center"/>
    </xf>
    <xf numFmtId="0" fontId="27" fillId="0" borderId="0" xfId="1" applyFont="1" applyAlignment="1"/>
    <xf numFmtId="14" fontId="105" fillId="0" borderId="0" xfId="1" applyNumberFormat="1" applyFont="1" applyAlignment="1"/>
    <xf numFmtId="0" fontId="27" fillId="0" borderId="0" xfId="1" applyFont="1" applyAlignment="1">
      <alignment horizontal="center"/>
    </xf>
    <xf numFmtId="0" fontId="106" fillId="0" borderId="0" xfId="1" applyFont="1" applyAlignment="1"/>
    <xf numFmtId="0" fontId="105" fillId="0" borderId="0" xfId="1" applyFont="1" applyAlignment="1"/>
    <xf numFmtId="0" fontId="105" fillId="0" borderId="0" xfId="1" applyFont="1" applyAlignment="1">
      <alignment horizontal="center"/>
    </xf>
    <xf numFmtId="0" fontId="108" fillId="0" borderId="0" xfId="1" applyFont="1" applyAlignment="1"/>
    <xf numFmtId="0" fontId="111" fillId="0" borderId="11" xfId="1" applyFont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center"/>
    </xf>
    <xf numFmtId="0" fontId="21" fillId="2" borderId="0" xfId="1" applyNumberFormat="1" applyFont="1" applyFill="1" applyBorder="1" applyAlignment="1">
      <alignment horizontal="center"/>
    </xf>
    <xf numFmtId="0" fontId="112" fillId="2" borderId="0" xfId="1" applyNumberFormat="1" applyFont="1" applyFill="1" applyBorder="1" applyAlignment="1">
      <alignment horizontal="center"/>
    </xf>
    <xf numFmtId="0" fontId="113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05" fillId="2" borderId="0" xfId="2" applyFont="1" applyFill="1" applyBorder="1" applyAlignment="1">
      <alignment horizontal="left"/>
    </xf>
    <xf numFmtId="0" fontId="17" fillId="2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vertical="center"/>
    </xf>
    <xf numFmtId="14" fontId="17" fillId="2" borderId="0" xfId="1" quotePrefix="1" applyNumberFormat="1" applyFont="1" applyFill="1" applyBorder="1" applyAlignment="1">
      <alignment horizontal="center" vertical="center"/>
    </xf>
    <xf numFmtId="14" fontId="113" fillId="0" borderId="32" xfId="4" applyNumberFormat="1" applyFont="1" applyBorder="1" applyAlignment="1">
      <alignment horizontal="center"/>
    </xf>
    <xf numFmtId="1" fontId="115" fillId="0" borderId="32" xfId="156" applyNumberFormat="1" applyFont="1" applyBorder="1" applyAlignment="1">
      <alignment horizontal="center"/>
    </xf>
    <xf numFmtId="0" fontId="17" fillId="0" borderId="32" xfId="1" applyFont="1" applyFill="1" applyBorder="1" applyAlignment="1">
      <alignment horizontal="center"/>
    </xf>
    <xf numFmtId="0" fontId="115" fillId="2" borderId="32" xfId="1" applyFont="1" applyFill="1" applyBorder="1" applyAlignment="1">
      <alignment horizontal="center"/>
    </xf>
    <xf numFmtId="0" fontId="11" fillId="0" borderId="32" xfId="1" applyFont="1" applyFill="1" applyBorder="1" applyAlignment="1">
      <alignment horizontal="center"/>
    </xf>
    <xf numFmtId="2" fontId="11" fillId="0" borderId="32" xfId="1" applyNumberFormat="1" applyFont="1" applyBorder="1" applyAlignment="1">
      <alignment horizontal="center"/>
    </xf>
    <xf numFmtId="0" fontId="105" fillId="0" borderId="0" xfId="444" applyFont="1" applyAlignment="1"/>
    <xf numFmtId="0" fontId="9" fillId="0" borderId="0" xfId="444" applyFont="1"/>
    <xf numFmtId="14" fontId="74" fillId="0" borderId="13" xfId="3" applyNumberFormat="1" applyFont="1" applyBorder="1" applyAlignment="1">
      <alignment horizontal="center"/>
    </xf>
    <xf numFmtId="14" fontId="11" fillId="0" borderId="13" xfId="4" applyNumberFormat="1" applyFont="1" applyBorder="1" applyAlignment="1">
      <alignment horizontal="center"/>
    </xf>
    <xf numFmtId="14" fontId="74" fillId="0" borderId="32" xfId="3" applyNumberFormat="1" applyFont="1" applyBorder="1" applyAlignment="1">
      <alignment horizontal="center"/>
    </xf>
    <xf numFmtId="14" fontId="11" fillId="0" borderId="32" xfId="4" applyNumberFormat="1" applyFont="1" applyBorder="1" applyAlignment="1">
      <alignment horizontal="center"/>
    </xf>
    <xf numFmtId="14" fontId="74" fillId="0" borderId="35" xfId="3" applyNumberFormat="1" applyFont="1" applyBorder="1" applyAlignment="1">
      <alignment horizontal="center"/>
    </xf>
    <xf numFmtId="14" fontId="11" fillId="0" borderId="35" xfId="4" applyNumberFormat="1" applyFont="1" applyBorder="1" applyAlignment="1">
      <alignment horizontal="center"/>
    </xf>
    <xf numFmtId="0" fontId="8" fillId="0" borderId="14" xfId="154" applyFont="1" applyBorder="1"/>
    <xf numFmtId="0" fontId="8" fillId="0" borderId="31" xfId="154" applyFont="1" applyBorder="1"/>
    <xf numFmtId="0" fontId="8" fillId="0" borderId="36" xfId="154" applyFont="1" applyBorder="1"/>
    <xf numFmtId="0" fontId="11" fillId="0" borderId="39" xfId="154" applyFont="1" applyBorder="1"/>
    <xf numFmtId="14" fontId="74" fillId="0" borderId="39" xfId="3" applyNumberFormat="1" applyFont="1" applyBorder="1" applyAlignment="1">
      <alignment horizontal="center"/>
    </xf>
    <xf numFmtId="14" fontId="11" fillId="0" borderId="39" xfId="4" applyNumberFormat="1" applyFont="1" applyBorder="1" applyAlignment="1">
      <alignment horizontal="center"/>
    </xf>
    <xf numFmtId="2" fontId="8" fillId="0" borderId="39" xfId="0" applyNumberFormat="1" applyFont="1" applyBorder="1" applyAlignment="1">
      <alignment horizontal="center"/>
    </xf>
    <xf numFmtId="1" fontId="28" fillId="0" borderId="40" xfId="156" applyNumberFormat="1" applyFont="1" applyBorder="1" applyAlignment="1">
      <alignment horizontal="center"/>
    </xf>
    <xf numFmtId="0" fontId="11" fillId="0" borderId="42" xfId="154" applyFont="1" applyBorder="1"/>
    <xf numFmtId="14" fontId="74" fillId="0" borderId="42" xfId="3" applyNumberFormat="1" applyFont="1" applyBorder="1" applyAlignment="1">
      <alignment horizontal="center"/>
    </xf>
    <xf numFmtId="14" fontId="11" fillId="0" borderId="42" xfId="4" applyNumberFormat="1" applyFont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14" fontId="30" fillId="0" borderId="42" xfId="7" applyNumberFormat="1" applyFont="1" applyFill="1" applyBorder="1" applyAlignment="1">
      <alignment horizontal="center"/>
    </xf>
    <xf numFmtId="1" fontId="28" fillId="0" borderId="43" xfId="156" applyNumberFormat="1" applyFont="1" applyBorder="1" applyAlignment="1">
      <alignment horizontal="center"/>
    </xf>
    <xf numFmtId="0" fontId="8" fillId="0" borderId="44" xfId="154" applyFont="1" applyBorder="1"/>
    <xf numFmtId="0" fontId="8" fillId="0" borderId="45" xfId="154" applyFont="1" applyBorder="1"/>
    <xf numFmtId="14" fontId="121" fillId="0" borderId="13" xfId="199" applyNumberFormat="1" applyFont="1" applyBorder="1" applyAlignment="1">
      <alignment horizontal="center"/>
    </xf>
    <xf numFmtId="14" fontId="74" fillId="0" borderId="13" xfId="4" applyNumberFormat="1" applyFont="1" applyBorder="1" applyAlignment="1">
      <alignment horizontal="center"/>
    </xf>
    <xf numFmtId="14" fontId="121" fillId="0" borderId="32" xfId="199" applyNumberFormat="1" applyFont="1" applyBorder="1" applyAlignment="1">
      <alignment horizontal="center"/>
    </xf>
    <xf numFmtId="14" fontId="74" fillId="0" borderId="32" xfId="4" applyNumberFormat="1" applyFont="1" applyBorder="1" applyAlignment="1">
      <alignment horizontal="center"/>
    </xf>
    <xf numFmtId="14" fontId="121" fillId="0" borderId="35" xfId="199" applyNumberFormat="1" applyFont="1" applyBorder="1" applyAlignment="1">
      <alignment horizontal="center"/>
    </xf>
    <xf numFmtId="14" fontId="74" fillId="0" borderId="35" xfId="4" applyNumberFormat="1" applyFont="1" applyBorder="1" applyAlignment="1">
      <alignment horizontal="center"/>
    </xf>
    <xf numFmtId="0" fontId="122" fillId="0" borderId="0" xfId="82" applyFont="1"/>
    <xf numFmtId="0" fontId="121" fillId="0" borderId="0" xfId="82" applyFont="1"/>
    <xf numFmtId="14" fontId="121" fillId="0" borderId="39" xfId="199" applyNumberFormat="1" applyFont="1" applyBorder="1" applyAlignment="1">
      <alignment horizontal="center"/>
    </xf>
    <xf numFmtId="14" fontId="74" fillId="0" borderId="39" xfId="4" applyNumberFormat="1" applyFont="1" applyBorder="1" applyAlignment="1">
      <alignment horizontal="center"/>
    </xf>
    <xf numFmtId="14" fontId="121" fillId="0" borderId="42" xfId="199" applyNumberFormat="1" applyFont="1" applyBorder="1" applyAlignment="1">
      <alignment horizontal="center"/>
    </xf>
    <xf numFmtId="14" fontId="74" fillId="0" borderId="42" xfId="4" applyNumberFormat="1" applyFont="1" applyBorder="1" applyAlignment="1">
      <alignment horizontal="center"/>
    </xf>
    <xf numFmtId="0" fontId="22" fillId="0" borderId="13" xfId="154" applyFont="1" applyBorder="1"/>
    <xf numFmtId="0" fontId="22" fillId="0" borderId="32" xfId="154" applyFont="1" applyBorder="1"/>
    <xf numFmtId="0" fontId="22" fillId="0" borderId="35" xfId="154" applyFont="1" applyBorder="1"/>
    <xf numFmtId="0" fontId="105" fillId="0" borderId="0" xfId="82" applyFont="1" applyAlignment="1"/>
    <xf numFmtId="0" fontId="105" fillId="0" borderId="0" xfId="82" applyFont="1"/>
    <xf numFmtId="0" fontId="27" fillId="0" borderId="0" xfId="1" applyFont="1" applyAlignment="1">
      <alignment vertical="center"/>
    </xf>
    <xf numFmtId="14" fontId="27" fillId="0" borderId="0" xfId="1" applyNumberFormat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106" fillId="0" borderId="0" xfId="1" applyFont="1" applyAlignment="1">
      <alignment vertical="center"/>
    </xf>
    <xf numFmtId="0" fontId="73" fillId="0" borderId="0" xfId="82" applyFont="1" applyAlignment="1">
      <alignment horizontal="center"/>
    </xf>
    <xf numFmtId="0" fontId="25" fillId="0" borderId="0" xfId="82" applyFont="1" applyAlignment="1">
      <alignment horizontal="center"/>
    </xf>
    <xf numFmtId="0" fontId="9" fillId="0" borderId="0" xfId="82" applyFont="1"/>
    <xf numFmtId="0" fontId="73" fillId="0" borderId="0" xfId="82" applyFont="1"/>
    <xf numFmtId="0" fontId="11" fillId="0" borderId="0" xfId="0" applyFont="1"/>
    <xf numFmtId="0" fontId="123" fillId="0" borderId="0" xfId="1" applyFont="1" applyAlignment="1">
      <alignment horizontal="left"/>
    </xf>
    <xf numFmtId="10" fontId="7" fillId="0" borderId="0" xfId="1" applyNumberFormat="1" applyFont="1" applyAlignment="1">
      <alignment horizontal="left"/>
    </xf>
    <xf numFmtId="0" fontId="7" fillId="0" borderId="0" xfId="1" applyFont="1" applyAlignment="1"/>
    <xf numFmtId="1" fontId="10" fillId="0" borderId="13" xfId="4" applyNumberFormat="1" applyFont="1" applyBorder="1" applyAlignment="1">
      <alignment horizontal="center"/>
    </xf>
    <xf numFmtId="0" fontId="9" fillId="0" borderId="13" xfId="82" applyFont="1" applyBorder="1"/>
    <xf numFmtId="14" fontId="124" fillId="0" borderId="13" xfId="4" applyNumberFormat="1" applyFont="1" applyBorder="1" applyAlignment="1">
      <alignment horizontal="center"/>
    </xf>
    <xf numFmtId="0" fontId="15" fillId="2" borderId="13" xfId="1" applyFont="1" applyFill="1" applyBorder="1" applyAlignment="1">
      <alignment horizontal="center"/>
    </xf>
    <xf numFmtId="1" fontId="10" fillId="0" borderId="32" xfId="4" applyNumberFormat="1" applyFont="1" applyBorder="1" applyAlignment="1">
      <alignment horizontal="center"/>
    </xf>
    <xf numFmtId="14" fontId="124" fillId="0" borderId="32" xfId="4" applyNumberFormat="1" applyFont="1" applyBorder="1" applyAlignment="1">
      <alignment horizontal="center"/>
    </xf>
    <xf numFmtId="0" fontId="15" fillId="2" borderId="32" xfId="1" applyFont="1" applyFill="1" applyBorder="1" applyAlignment="1">
      <alignment horizontal="center"/>
    </xf>
    <xf numFmtId="0" fontId="11" fillId="0" borderId="35" xfId="1" applyFont="1" applyFill="1" applyBorder="1" applyAlignment="1">
      <alignment horizontal="center"/>
    </xf>
    <xf numFmtId="1" fontId="10" fillId="0" borderId="35" xfId="4" applyNumberFormat="1" applyFont="1" applyBorder="1" applyAlignment="1">
      <alignment horizontal="center"/>
    </xf>
    <xf numFmtId="2" fontId="11" fillId="0" borderId="35" xfId="1" applyNumberFormat="1" applyFont="1" applyBorder="1" applyAlignment="1">
      <alignment horizontal="center"/>
    </xf>
    <xf numFmtId="0" fontId="9" fillId="0" borderId="35" xfId="82" applyFont="1" applyBorder="1"/>
    <xf numFmtId="14" fontId="124" fillId="0" borderId="35" xfId="4" applyNumberFormat="1" applyFont="1" applyBorder="1" applyAlignment="1">
      <alignment horizontal="center"/>
    </xf>
    <xf numFmtId="0" fontId="15" fillId="2" borderId="35" xfId="1" applyFont="1" applyFill="1" applyBorder="1" applyAlignment="1">
      <alignment horizontal="center"/>
    </xf>
    <xf numFmtId="0" fontId="24" fillId="0" borderId="0" xfId="82" applyFont="1"/>
    <xf numFmtId="0" fontId="11" fillId="0" borderId="38" xfId="1" applyFont="1" applyFill="1" applyBorder="1" applyAlignment="1">
      <alignment horizontal="center"/>
    </xf>
    <xf numFmtId="1" fontId="10" fillId="0" borderId="39" xfId="4" applyNumberFormat="1" applyFont="1" applyBorder="1" applyAlignment="1">
      <alignment horizontal="center"/>
    </xf>
    <xf numFmtId="2" fontId="11" fillId="0" borderId="39" xfId="1" applyNumberFormat="1" applyFont="1" applyBorder="1" applyAlignment="1">
      <alignment horizontal="center"/>
    </xf>
    <xf numFmtId="165" fontId="11" fillId="0" borderId="39" xfId="1" applyNumberFormat="1" applyFont="1" applyBorder="1" applyAlignment="1">
      <alignment horizontal="center"/>
    </xf>
    <xf numFmtId="0" fontId="9" fillId="0" borderId="39" xfId="5" applyFont="1" applyBorder="1" applyAlignment="1">
      <alignment horizontal="center"/>
    </xf>
    <xf numFmtId="0" fontId="22" fillId="2" borderId="39" xfId="1" applyFont="1" applyFill="1" applyBorder="1" applyAlignment="1">
      <alignment horizontal="center"/>
    </xf>
    <xf numFmtId="0" fontId="11" fillId="0" borderId="41" xfId="1" applyFont="1" applyFill="1" applyBorder="1" applyAlignment="1">
      <alignment horizontal="center"/>
    </xf>
    <xf numFmtId="1" fontId="10" fillId="0" borderId="42" xfId="4" applyNumberFormat="1" applyFont="1" applyBorder="1" applyAlignment="1">
      <alignment horizontal="center"/>
    </xf>
    <xf numFmtId="2" fontId="11" fillId="0" borderId="42" xfId="1" applyNumberFormat="1" applyFont="1" applyBorder="1" applyAlignment="1">
      <alignment horizontal="center"/>
    </xf>
    <xf numFmtId="165" fontId="11" fillId="0" borderId="42" xfId="1" applyNumberFormat="1" applyFont="1" applyBorder="1" applyAlignment="1">
      <alignment horizontal="center"/>
    </xf>
    <xf numFmtId="0" fontId="9" fillId="0" borderId="42" xfId="5" applyFont="1" applyBorder="1" applyAlignment="1">
      <alignment horizontal="center"/>
    </xf>
    <xf numFmtId="0" fontId="22" fillId="2" borderId="42" xfId="1" applyFont="1" applyFill="1" applyBorder="1" applyAlignment="1">
      <alignment horizontal="center"/>
    </xf>
    <xf numFmtId="14" fontId="119" fillId="0" borderId="15" xfId="199" applyNumberFormat="1" applyFont="1" applyBorder="1" applyAlignment="1">
      <alignment horizontal="center"/>
    </xf>
    <xf numFmtId="14" fontId="119" fillId="0" borderId="12" xfId="199" applyNumberFormat="1" applyFont="1" applyBorder="1" applyAlignment="1">
      <alignment horizontal="center"/>
    </xf>
    <xf numFmtId="14" fontId="119" fillId="0" borderId="37" xfId="199" applyNumberFormat="1" applyFont="1" applyBorder="1" applyAlignment="1">
      <alignment horizontal="center"/>
    </xf>
    <xf numFmtId="0" fontId="125" fillId="0" borderId="0" xfId="82" applyFont="1"/>
    <xf numFmtId="14" fontId="119" fillId="0" borderId="46" xfId="199" applyNumberFormat="1" applyFont="1" applyBorder="1" applyAlignment="1">
      <alignment horizontal="center"/>
    </xf>
    <xf numFmtId="14" fontId="119" fillId="0" borderId="47" xfId="199" applyNumberFormat="1" applyFont="1" applyBorder="1" applyAlignment="1">
      <alignment horizontal="center"/>
    </xf>
    <xf numFmtId="0" fontId="126" fillId="2" borderId="0" xfId="2" applyFont="1" applyFill="1" applyBorder="1" applyAlignment="1">
      <alignment horizontal="left"/>
    </xf>
    <xf numFmtId="165" fontId="26" fillId="0" borderId="33" xfId="1" applyNumberFormat="1" applyFont="1" applyBorder="1" applyAlignment="1">
      <alignment horizontal="center"/>
    </xf>
    <xf numFmtId="0" fontId="9" fillId="0" borderId="33" xfId="82" applyFont="1" applyBorder="1"/>
    <xf numFmtId="2" fontId="16" fillId="0" borderId="33" xfId="151" applyNumberFormat="1" applyFont="1" applyBorder="1" applyAlignment="1">
      <alignment horizontal="center"/>
    </xf>
    <xf numFmtId="2" fontId="26" fillId="0" borderId="33" xfId="1" applyNumberFormat="1" applyFont="1" applyBorder="1" applyAlignment="1">
      <alignment horizontal="center"/>
    </xf>
    <xf numFmtId="0" fontId="16" fillId="0" borderId="33" xfId="155" applyFont="1" applyBorder="1" applyAlignment="1">
      <alignment horizontal="center"/>
    </xf>
    <xf numFmtId="0" fontId="109" fillId="0" borderId="0" xfId="444" applyFont="1" applyAlignment="1">
      <alignment horizontal="center"/>
    </xf>
    <xf numFmtId="0" fontId="21" fillId="0" borderId="0" xfId="444" applyFont="1" applyBorder="1"/>
    <xf numFmtId="0" fontId="110" fillId="2" borderId="0" xfId="1" applyFont="1" applyFill="1" applyBorder="1" applyAlignment="1">
      <alignment vertical="center"/>
    </xf>
    <xf numFmtId="0" fontId="21" fillId="2" borderId="34" xfId="111" applyFont="1" applyFill="1" applyBorder="1"/>
    <xf numFmtId="0" fontId="71" fillId="0" borderId="0" xfId="451" applyFont="1"/>
    <xf numFmtId="0" fontId="76" fillId="0" borderId="0" xfId="451" applyFont="1"/>
    <xf numFmtId="0" fontId="72" fillId="0" borderId="0" xfId="451" applyFont="1"/>
    <xf numFmtId="0" fontId="9" fillId="0" borderId="32" xfId="448" applyFont="1" applyBorder="1" applyAlignment="1">
      <alignment horizontal="center"/>
    </xf>
    <xf numFmtId="0" fontId="73" fillId="2" borderId="0" xfId="2" applyFont="1" applyFill="1" applyBorder="1" applyAlignment="1">
      <alignment horizontal="left"/>
    </xf>
    <xf numFmtId="0" fontId="127" fillId="0" borderId="32" xfId="447" applyNumberFormat="1" applyFont="1" applyFill="1" applyBorder="1" applyAlignment="1" applyProtection="1">
      <alignment horizontal="center" wrapText="1"/>
    </xf>
    <xf numFmtId="0" fontId="121" fillId="0" borderId="31" xfId="111" applyFont="1" applyBorder="1"/>
    <xf numFmtId="0" fontId="128" fillId="0" borderId="12" xfId="111" applyFont="1" applyBorder="1"/>
    <xf numFmtId="14" fontId="118" fillId="0" borderId="32" xfId="7" applyNumberFormat="1" applyFont="1" applyFill="1" applyBorder="1" applyAlignment="1">
      <alignment horizontal="center"/>
    </xf>
    <xf numFmtId="14" fontId="118" fillId="0" borderId="32" xfId="4" applyNumberFormat="1" applyFont="1" applyBorder="1" applyAlignment="1">
      <alignment horizontal="center"/>
    </xf>
    <xf numFmtId="1" fontId="121" fillId="0" borderId="30" xfId="1" applyNumberFormat="1" applyFont="1" applyBorder="1" applyAlignment="1">
      <alignment horizontal="center"/>
    </xf>
    <xf numFmtId="2" fontId="121" fillId="0" borderId="32" xfId="1" applyNumberFormat="1" applyFont="1" applyBorder="1" applyAlignment="1">
      <alignment horizontal="center"/>
    </xf>
    <xf numFmtId="165" fontId="121" fillId="0" borderId="32" xfId="1" applyNumberFormat="1" applyFont="1" applyBorder="1" applyAlignment="1">
      <alignment horizontal="center"/>
    </xf>
    <xf numFmtId="2" fontId="121" fillId="0" borderId="32" xfId="444" applyNumberFormat="1" applyFont="1" applyBorder="1" applyAlignment="1">
      <alignment horizontal="center"/>
    </xf>
    <xf numFmtId="0" fontId="129" fillId="2" borderId="32" xfId="1" applyFont="1" applyFill="1" applyBorder="1" applyAlignment="1">
      <alignment horizontal="center" wrapText="1"/>
    </xf>
    <xf numFmtId="0" fontId="105" fillId="2" borderId="0" xfId="102" applyFont="1" applyFill="1" applyBorder="1" applyAlignment="1">
      <alignment horizontal="left"/>
    </xf>
    <xf numFmtId="0" fontId="117" fillId="2" borderId="0" xfId="449" applyFont="1" applyFill="1"/>
    <xf numFmtId="0" fontId="117" fillId="0" borderId="0" xfId="449" applyFont="1"/>
    <xf numFmtId="0" fontId="117" fillId="0" borderId="0" xfId="450" applyFont="1"/>
    <xf numFmtId="0" fontId="107" fillId="0" borderId="0" xfId="450" applyFont="1"/>
    <xf numFmtId="0" fontId="130" fillId="0" borderId="0" xfId="151" applyFont="1"/>
    <xf numFmtId="0" fontId="131" fillId="0" borderId="0" xfId="1" applyFont="1" applyAlignment="1">
      <alignment horizontal="left"/>
    </xf>
    <xf numFmtId="10" fontId="76" fillId="0" borderId="0" xfId="1" applyNumberFormat="1" applyFont="1" applyAlignment="1">
      <alignment horizontal="left"/>
    </xf>
    <xf numFmtId="165" fontId="26" fillId="0" borderId="35" xfId="1" applyNumberFormat="1" applyFont="1" applyBorder="1" applyAlignment="1">
      <alignment horizontal="center"/>
    </xf>
    <xf numFmtId="2" fontId="8" fillId="0" borderId="13" xfId="151" applyNumberFormat="1" applyFont="1" applyBorder="1" applyAlignment="1">
      <alignment horizontal="center"/>
    </xf>
    <xf numFmtId="2" fontId="16" fillId="0" borderId="35" xfId="151" applyNumberFormat="1" applyFont="1" applyBorder="1" applyAlignment="1">
      <alignment horizontal="center"/>
    </xf>
    <xf numFmtId="2" fontId="26" fillId="0" borderId="35" xfId="1" applyNumberFormat="1" applyFont="1" applyBorder="1" applyAlignment="1">
      <alignment horizontal="center"/>
    </xf>
    <xf numFmtId="0" fontId="9" fillId="0" borderId="13" xfId="199" applyFont="1" applyBorder="1" applyAlignment="1">
      <alignment horizontal="center"/>
    </xf>
    <xf numFmtId="0" fontId="16" fillId="0" borderId="35" xfId="155" applyFont="1" applyBorder="1" applyAlignment="1">
      <alignment horizontal="center"/>
    </xf>
    <xf numFmtId="1" fontId="10" fillId="0" borderId="13" xfId="156" applyNumberFormat="1" applyFont="1" applyBorder="1" applyAlignment="1">
      <alignment horizontal="center"/>
    </xf>
    <xf numFmtId="1" fontId="120" fillId="0" borderId="35" xfId="156" applyNumberFormat="1" applyFont="1" applyBorder="1" applyAlignment="1">
      <alignment horizontal="center"/>
    </xf>
    <xf numFmtId="1" fontId="124" fillId="0" borderId="32" xfId="156" applyNumberFormat="1" applyFont="1" applyBorder="1" applyAlignment="1">
      <alignment horizontal="center"/>
    </xf>
    <xf numFmtId="0" fontId="11" fillId="0" borderId="42" xfId="0" applyFont="1" applyBorder="1"/>
    <xf numFmtId="14" fontId="30" fillId="0" borderId="39" xfId="7" applyNumberFormat="1" applyFont="1" applyFill="1" applyBorder="1" applyAlignment="1">
      <alignment horizontal="center" wrapText="1"/>
    </xf>
    <xf numFmtId="0" fontId="107" fillId="0" borderId="0" xfId="450" applyFont="1" applyAlignment="1">
      <alignment horizontal="left"/>
    </xf>
    <xf numFmtId="0" fontId="113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7" fillId="0" borderId="0" xfId="449" applyFont="1" applyAlignment="1"/>
    <xf numFmtId="0" fontId="114" fillId="0" borderId="0" xfId="444" applyFont="1" applyBorder="1"/>
    <xf numFmtId="1" fontId="132" fillId="0" borderId="32" xfId="156" applyNumberFormat="1" applyFont="1" applyBorder="1" applyAlignment="1">
      <alignment horizontal="center" wrapText="1"/>
    </xf>
    <xf numFmtId="0" fontId="26" fillId="0" borderId="32" xfId="1" applyFont="1" applyFill="1" applyBorder="1" applyAlignment="1">
      <alignment horizontal="center"/>
    </xf>
    <xf numFmtId="0" fontId="133" fillId="0" borderId="32" xfId="447" applyNumberFormat="1" applyFont="1" applyFill="1" applyBorder="1" applyAlignment="1" applyProtection="1">
      <alignment horizontal="center" wrapText="1"/>
    </xf>
    <xf numFmtId="0" fontId="134" fillId="0" borderId="31" xfId="111" applyFont="1" applyBorder="1"/>
    <xf numFmtId="0" fontId="135" fillId="0" borderId="12" xfId="111" applyFont="1" applyBorder="1"/>
    <xf numFmtId="0" fontId="28" fillId="0" borderId="0" xfId="444" applyFont="1" applyBorder="1"/>
    <xf numFmtId="14" fontId="124" fillId="0" borderId="32" xfId="7" applyNumberFormat="1" applyFont="1" applyFill="1" applyBorder="1" applyAlignment="1">
      <alignment horizontal="center"/>
    </xf>
    <xf numFmtId="1" fontId="134" fillId="0" borderId="30" xfId="1" applyNumberFormat="1" applyFont="1" applyBorder="1" applyAlignment="1">
      <alignment horizontal="center"/>
    </xf>
    <xf numFmtId="2" fontId="134" fillId="0" borderId="32" xfId="1" applyNumberFormat="1" applyFont="1" applyBorder="1" applyAlignment="1">
      <alignment horizontal="center"/>
    </xf>
    <xf numFmtId="165" fontId="134" fillId="0" borderId="32" xfId="1" applyNumberFormat="1" applyFont="1" applyBorder="1" applyAlignment="1">
      <alignment horizontal="center"/>
    </xf>
    <xf numFmtId="2" fontId="134" fillId="0" borderId="32" xfId="444" applyNumberFormat="1" applyFont="1" applyBorder="1" applyAlignment="1">
      <alignment horizontal="center"/>
    </xf>
    <xf numFmtId="0" fontId="16" fillId="0" borderId="32" xfId="448" applyFont="1" applyBorder="1" applyAlignment="1">
      <alignment horizontal="center"/>
    </xf>
    <xf numFmtId="14" fontId="133" fillId="0" borderId="32" xfId="4" applyNumberFormat="1" applyFont="1" applyBorder="1" applyAlignment="1">
      <alignment horizontal="center"/>
    </xf>
    <xf numFmtId="0" fontId="136" fillId="2" borderId="32" xfId="1" applyFont="1" applyFill="1" applyBorder="1" applyAlignment="1">
      <alignment horizontal="center" wrapText="1"/>
    </xf>
    <xf numFmtId="0" fontId="16" fillId="0" borderId="0" xfId="444" applyFont="1"/>
    <xf numFmtId="0" fontId="109" fillId="0" borderId="5" xfId="1" applyFont="1" applyBorder="1" applyAlignment="1">
      <alignment horizontal="center" vertical="center" textRotation="90"/>
    </xf>
    <xf numFmtId="0" fontId="109" fillId="0" borderId="10" xfId="1" applyFont="1" applyBorder="1" applyAlignment="1">
      <alignment horizontal="center" vertical="center" textRotation="90"/>
    </xf>
    <xf numFmtId="0" fontId="109" fillId="0" borderId="1" xfId="1" applyFont="1" applyBorder="1" applyAlignment="1">
      <alignment horizontal="center" vertical="center"/>
    </xf>
    <xf numFmtId="0" fontId="109" fillId="0" borderId="5" xfId="1" applyFont="1" applyBorder="1" applyAlignment="1">
      <alignment horizontal="center" vertical="center"/>
    </xf>
    <xf numFmtId="0" fontId="109" fillId="0" borderId="1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/>
    </xf>
    <xf numFmtId="0" fontId="109" fillId="0" borderId="3" xfId="1" applyFont="1" applyBorder="1" applyAlignment="1">
      <alignment horizontal="center" vertical="center"/>
    </xf>
    <xf numFmtId="0" fontId="109" fillId="0" borderId="6" xfId="1" applyFont="1" applyBorder="1" applyAlignment="1">
      <alignment horizontal="center" vertical="center"/>
    </xf>
    <xf numFmtId="0" fontId="109" fillId="0" borderId="7" xfId="1" applyFont="1" applyBorder="1" applyAlignment="1">
      <alignment horizontal="center" vertical="center"/>
    </xf>
    <xf numFmtId="0" fontId="109" fillId="0" borderId="8" xfId="1" applyFont="1" applyBorder="1" applyAlignment="1">
      <alignment horizontal="center" vertical="center"/>
    </xf>
    <xf numFmtId="0" fontId="109" fillId="0" borderId="9" xfId="1" applyFont="1" applyBorder="1" applyAlignment="1">
      <alignment horizontal="center" vertical="center"/>
    </xf>
    <xf numFmtId="14" fontId="109" fillId="0" borderId="1" xfId="1" applyNumberFormat="1" applyFont="1" applyBorder="1" applyAlignment="1">
      <alignment horizontal="center" vertical="center"/>
    </xf>
    <xf numFmtId="14" fontId="109" fillId="0" borderId="5" xfId="1" applyNumberFormat="1" applyFont="1" applyBorder="1" applyAlignment="1">
      <alignment horizontal="center" vertical="center"/>
    </xf>
    <xf numFmtId="14" fontId="109" fillId="0" borderId="10" xfId="1" applyNumberFormat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textRotation="90"/>
    </xf>
    <xf numFmtId="0" fontId="110" fillId="0" borderId="1" xfId="1" applyFont="1" applyBorder="1" applyAlignment="1">
      <alignment horizontal="center" vertical="center" wrapText="1"/>
    </xf>
    <xf numFmtId="0" fontId="110" fillId="0" borderId="5" xfId="1" applyFont="1" applyBorder="1" applyAlignment="1">
      <alignment horizontal="center" vertical="center" wrapText="1"/>
    </xf>
    <xf numFmtId="0" fontId="110" fillId="0" borderId="10" xfId="1" applyFont="1" applyBorder="1" applyAlignment="1">
      <alignment horizontal="center" vertical="center" wrapText="1"/>
    </xf>
    <xf numFmtId="0" fontId="109" fillId="0" borderId="1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10" xfId="1" applyFont="1" applyBorder="1" applyAlignment="1">
      <alignment horizontal="center" vertical="center" wrapText="1"/>
    </xf>
    <xf numFmtId="0" fontId="110" fillId="0" borderId="11" xfId="1" applyFont="1" applyBorder="1" applyAlignment="1">
      <alignment horizontal="center" vertical="center"/>
    </xf>
    <xf numFmtId="0" fontId="110" fillId="0" borderId="2" xfId="1" applyFont="1" applyBorder="1" applyAlignment="1">
      <alignment horizontal="center" vertical="center" wrapText="1"/>
    </xf>
    <xf numFmtId="0" fontId="110" fillId="0" borderId="3" xfId="1" applyFont="1" applyBorder="1" applyAlignment="1">
      <alignment horizontal="center" vertical="center" wrapText="1"/>
    </xf>
    <xf numFmtId="0" fontId="110" fillId="0" borderId="8" xfId="1" applyFont="1" applyBorder="1" applyAlignment="1">
      <alignment horizontal="center" vertical="center" wrapText="1"/>
    </xf>
    <xf numFmtId="0" fontId="110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/>
    </xf>
    <xf numFmtId="14" fontId="12" fillId="0" borderId="10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textRotation="90"/>
    </xf>
    <xf numFmtId="0" fontId="12" fillId="0" borderId="5" xfId="1" applyFont="1" applyBorder="1" applyAlignment="1">
      <alignment horizontal="center" vertical="center" textRotation="90"/>
    </xf>
    <xf numFmtId="0" fontId="12" fillId="0" borderId="10" xfId="1" applyFont="1" applyBorder="1" applyAlignment="1">
      <alignment horizontal="center" vertical="center" textRotation="90"/>
    </xf>
  </cellXfs>
  <cellStyles count="455">
    <cellStyle name="??" xfId="9"/>
    <cellStyle name="?? [0.00]_PRODUCT DETAIL Q1" xfId="10"/>
    <cellStyle name="?? [0]" xfId="11"/>
    <cellStyle name="???? [0.00]_PRODUCT DETAIL Q1" xfId="12"/>
    <cellStyle name="????_PRODUCT DETAIL Q1" xfId="13"/>
    <cellStyle name="???[0]_Book1" xfId="14"/>
    <cellStyle name="???_???" xfId="15"/>
    <cellStyle name="??_(????)??????" xfId="16"/>
    <cellStyle name="@ET_Style?CF_Style_2" xfId="160"/>
    <cellStyle name="¤@¯ë_01" xfId="161"/>
    <cellStyle name="1" xfId="17"/>
    <cellStyle name="1_CMU-PM" xfId="240"/>
    <cellStyle name="2" xfId="18"/>
    <cellStyle name="2_CMU-PM" xfId="241"/>
    <cellStyle name="20% - Accent1 2" xfId="242"/>
    <cellStyle name="20% - Accent1 3" xfId="243"/>
    <cellStyle name="20% - Accent1 4" xfId="244"/>
    <cellStyle name="20% - Accent2 2" xfId="245"/>
    <cellStyle name="20% - Accent2 3" xfId="246"/>
    <cellStyle name="20% - Accent2 4" xfId="247"/>
    <cellStyle name="20% - Accent3 2" xfId="248"/>
    <cellStyle name="20% - Accent3 3" xfId="249"/>
    <cellStyle name="20% - Accent3 4" xfId="250"/>
    <cellStyle name="20% - Accent4 2" xfId="251"/>
    <cellStyle name="20% - Accent4 3" xfId="252"/>
    <cellStyle name="20% - Accent4 4" xfId="253"/>
    <cellStyle name="20% - Accent5 2" xfId="254"/>
    <cellStyle name="20% - Accent5 3" xfId="255"/>
    <cellStyle name="20% - Accent5 4" xfId="256"/>
    <cellStyle name="20% - Accent6 2" xfId="257"/>
    <cellStyle name="20% - Accent6 3" xfId="258"/>
    <cellStyle name="20% - Accent6 4" xfId="259"/>
    <cellStyle name="3" xfId="19"/>
    <cellStyle name="3_CMU-PM" xfId="260"/>
    <cellStyle name="³f¹ô[0]_ÿÿÿÿÿÿ" xfId="162"/>
    <cellStyle name="³f¹ô_ÿÿÿÿÿÿ" xfId="163"/>
    <cellStyle name="4" xfId="20"/>
    <cellStyle name="40% - Accent1 2" xfId="261"/>
    <cellStyle name="40% - Accent1 3" xfId="262"/>
    <cellStyle name="40% - Accent1 4" xfId="263"/>
    <cellStyle name="40% - Accent2 2" xfId="264"/>
    <cellStyle name="40% - Accent2 3" xfId="265"/>
    <cellStyle name="40% - Accent2 4" xfId="266"/>
    <cellStyle name="40% - Accent3 2" xfId="267"/>
    <cellStyle name="40% - Accent3 3" xfId="268"/>
    <cellStyle name="40% - Accent3 4" xfId="269"/>
    <cellStyle name="40% - Accent4 2" xfId="270"/>
    <cellStyle name="40% - Accent4 3" xfId="271"/>
    <cellStyle name="40% - Accent4 4" xfId="272"/>
    <cellStyle name="40% - Accent5 2" xfId="273"/>
    <cellStyle name="40% - Accent5 3" xfId="274"/>
    <cellStyle name="40% - Accent5 4" xfId="275"/>
    <cellStyle name="40% - Accent6 2" xfId="276"/>
    <cellStyle name="40% - Accent6 3" xfId="277"/>
    <cellStyle name="40% - Accent6 4" xfId="278"/>
    <cellStyle name="60% - Accent1 2" xfId="279"/>
    <cellStyle name="60% - Accent1 3" xfId="280"/>
    <cellStyle name="60% - Accent1 4" xfId="281"/>
    <cellStyle name="60% - Accent2 2" xfId="282"/>
    <cellStyle name="60% - Accent2 3" xfId="283"/>
    <cellStyle name="60% - Accent2 4" xfId="284"/>
    <cellStyle name="60% - Accent3 2" xfId="285"/>
    <cellStyle name="60% - Accent3 3" xfId="286"/>
    <cellStyle name="60% - Accent3 4" xfId="287"/>
    <cellStyle name="60% - Accent4 2" xfId="288"/>
    <cellStyle name="60% - Accent4 3" xfId="289"/>
    <cellStyle name="60% - Accent4 4" xfId="290"/>
    <cellStyle name="60% - Accent5 2" xfId="291"/>
    <cellStyle name="60% - Accent5 3" xfId="292"/>
    <cellStyle name="60% - Accent5 4" xfId="293"/>
    <cellStyle name="60% - Accent6 2" xfId="294"/>
    <cellStyle name="60% - Accent6 3" xfId="295"/>
    <cellStyle name="60% - Accent6 4" xfId="296"/>
    <cellStyle name="Accent1 2" xfId="297"/>
    <cellStyle name="Accent1 3" xfId="298"/>
    <cellStyle name="Accent1 4" xfId="299"/>
    <cellStyle name="Accent2 2" xfId="300"/>
    <cellStyle name="Accent2 3" xfId="301"/>
    <cellStyle name="Accent2 4" xfId="302"/>
    <cellStyle name="Accent3 2" xfId="303"/>
    <cellStyle name="Accent3 3" xfId="304"/>
    <cellStyle name="Accent3 4" xfId="305"/>
    <cellStyle name="Accent4 2" xfId="306"/>
    <cellStyle name="Accent4 3" xfId="307"/>
    <cellStyle name="Accent4 4" xfId="308"/>
    <cellStyle name="Accent5 2" xfId="309"/>
    <cellStyle name="Accent5 3" xfId="310"/>
    <cellStyle name="Accent5 4" xfId="311"/>
    <cellStyle name="Accent6 2" xfId="312"/>
    <cellStyle name="Accent6 3" xfId="313"/>
    <cellStyle name="Accent6 4" xfId="314"/>
    <cellStyle name="ÅëÈ­ [0]_±âÅ¸" xfId="21"/>
    <cellStyle name="AeE­ [0]_INQUIRY ¿µ¾÷AßAø " xfId="22"/>
    <cellStyle name="ÅëÈ­ [0]_S" xfId="164"/>
    <cellStyle name="ÅëÈ­_±âÅ¸" xfId="23"/>
    <cellStyle name="AeE­_INQUIRY ¿µ¾÷AßAø " xfId="24"/>
    <cellStyle name="ÅëÈ­_S" xfId="165"/>
    <cellStyle name="ÄÞ¸¶ [0]_±âÅ¸" xfId="25"/>
    <cellStyle name="AÞ¸¶ [0]_INQUIRY ¿?¾÷AßAø " xfId="26"/>
    <cellStyle name="ÄÞ¸¶ [0]_S" xfId="166"/>
    <cellStyle name="ÄÞ¸¶_±âÅ¸" xfId="27"/>
    <cellStyle name="AÞ¸¶_INQUIRY ¿?¾÷AßAø " xfId="28"/>
    <cellStyle name="ÄÞ¸¶_S" xfId="167"/>
    <cellStyle name="Bad 2" xfId="315"/>
    <cellStyle name="Bad 3" xfId="316"/>
    <cellStyle name="Bad 4" xfId="317"/>
    <cellStyle name="blank" xfId="168"/>
    <cellStyle name="C?AØ_¿?¾÷CoE² " xfId="29"/>
    <cellStyle name="Ç¥ÁØ_#2(M17)_1" xfId="30"/>
    <cellStyle name="C￥AØ_¿μ¾÷CoE² " xfId="31"/>
    <cellStyle name="Ç¥ÁØ_S" xfId="169"/>
    <cellStyle name="C￥AØ_Sheet1_¿μ¾÷CoE² " xfId="170"/>
    <cellStyle name="Calc Currency (0)" xfId="32"/>
    <cellStyle name="Calc Currency (0) 2" xfId="33"/>
    <cellStyle name="Calc Currency (0) 3" xfId="34"/>
    <cellStyle name="Calc Currency (0)_2 K17-18 Diem RL K1 NH 2013-2014" xfId="171"/>
    <cellStyle name="Calc Percent (0)" xfId="35"/>
    <cellStyle name="Calc Percent (1)" xfId="36"/>
    <cellStyle name="Calculation 2" xfId="318"/>
    <cellStyle name="Calculation 3" xfId="319"/>
    <cellStyle name="Calculation 4" xfId="320"/>
    <cellStyle name="category" xfId="37"/>
    <cellStyle name="Check Cell 2" xfId="321"/>
    <cellStyle name="Check Cell 3" xfId="322"/>
    <cellStyle name="Check Cell 4" xfId="323"/>
    <cellStyle name="Comma 2" xfId="38"/>
    <cellStyle name="Comma 3" xfId="172"/>
    <cellStyle name="Comma 4" xfId="173"/>
    <cellStyle name="Comma 5" xfId="405"/>
    <cellStyle name="comma zerodec" xfId="39"/>
    <cellStyle name="Comma0" xfId="40"/>
    <cellStyle name="Comma0 2" xfId="41"/>
    <cellStyle name="Comma0 3" xfId="42"/>
    <cellStyle name="Currency0" xfId="43"/>
    <cellStyle name="Currency0 2" xfId="44"/>
    <cellStyle name="Currency0 3" xfId="45"/>
    <cellStyle name="Currency1" xfId="46"/>
    <cellStyle name="Date" xfId="47"/>
    <cellStyle name="Date 2" xfId="48"/>
    <cellStyle name="Date 3" xfId="49"/>
    <cellStyle name="Dollar (zero dec)" xfId="50"/>
    <cellStyle name="Enter Currency (0)" xfId="51"/>
    <cellStyle name="Enter Currency (0) 2" xfId="52"/>
    <cellStyle name="Enter Currency (0) 3" xfId="53"/>
    <cellStyle name="Enter Currency (0)_2 K17-18 Diem RL K1 NH 2013-2014" xfId="174"/>
    <cellStyle name="Excel Built-in Normal" xfId="324"/>
    <cellStyle name="Explanatory Text 2" xfId="325"/>
    <cellStyle name="Explanatory Text 3" xfId="326"/>
    <cellStyle name="Explanatory Text 4" xfId="327"/>
    <cellStyle name="Fixed" xfId="54"/>
    <cellStyle name="Fixed 2" xfId="55"/>
    <cellStyle name="Fixed 3" xfId="56"/>
    <cellStyle name="Good 2" xfId="328"/>
    <cellStyle name="Good 3" xfId="329"/>
    <cellStyle name="Good 4" xfId="330"/>
    <cellStyle name="Grey" xfId="57"/>
    <cellStyle name="Grey 2" xfId="175"/>
    <cellStyle name="HEADER" xfId="58"/>
    <cellStyle name="Header1" xfId="59"/>
    <cellStyle name="Header2" xfId="60"/>
    <cellStyle name="Heading 1 2" xfId="176"/>
    <cellStyle name="Heading 1 3" xfId="331"/>
    <cellStyle name="Heading 1 4" xfId="332"/>
    <cellStyle name="Heading 2 2" xfId="177"/>
    <cellStyle name="Heading 2 3" xfId="333"/>
    <cellStyle name="Heading 2 4" xfId="334"/>
    <cellStyle name="Heading 3 2" xfId="335"/>
    <cellStyle name="Heading 3 3" xfId="336"/>
    <cellStyle name="Heading 3 4" xfId="337"/>
    <cellStyle name="Heading 4 2" xfId="338"/>
    <cellStyle name="Heading 4 3" xfId="339"/>
    <cellStyle name="Heading 4 4" xfId="340"/>
    <cellStyle name="HEADING1" xfId="61"/>
    <cellStyle name="HEADING1 1" xfId="341"/>
    <cellStyle name="HEADING1 2" xfId="62"/>
    <cellStyle name="HEADING1 3" xfId="63"/>
    <cellStyle name="HEADING1_Anh van khong chuyen K17 HK1" xfId="178"/>
    <cellStyle name="HEADING2" xfId="64"/>
    <cellStyle name="HEADING2 2" xfId="65"/>
    <cellStyle name="HEADING2 3" xfId="66"/>
    <cellStyle name="HEADING2_Anh van khong chuyen K17 HK1" xfId="179"/>
    <cellStyle name="Hyperlink 2" xfId="180"/>
    <cellStyle name="Hyperlink 3" xfId="181"/>
    <cellStyle name="Input [yellow]" xfId="67"/>
    <cellStyle name="Input [yellow] 2" xfId="182"/>
    <cellStyle name="Input 2" xfId="183"/>
    <cellStyle name="Input 3" xfId="342"/>
    <cellStyle name="Input 4" xfId="343"/>
    <cellStyle name="Link Currency (0)" xfId="68"/>
    <cellStyle name="Link Currency (0) 2" xfId="69"/>
    <cellStyle name="Link Currency (0) 3" xfId="70"/>
    <cellStyle name="Link Currency (0)_2 K17-18 Diem RL K1 NH 2013-2014" xfId="184"/>
    <cellStyle name="Linked Cell 2" xfId="344"/>
    <cellStyle name="Linked Cell 3" xfId="345"/>
    <cellStyle name="Linked Cell 4" xfId="346"/>
    <cellStyle name="Milliers [0]_AR1194" xfId="71"/>
    <cellStyle name="Milliers_AR1194" xfId="72"/>
    <cellStyle name="Model" xfId="73"/>
    <cellStyle name="moi" xfId="185"/>
    <cellStyle name="Monétaire [0]_AR1194" xfId="74"/>
    <cellStyle name="Monétaire_AR1194" xfId="75"/>
    <cellStyle name="n" xfId="76"/>
    <cellStyle name="n_CMU-PM" xfId="347"/>
    <cellStyle name="Neutral 2" xfId="348"/>
    <cellStyle name="Neutral 3" xfId="349"/>
    <cellStyle name="Neutral 4" xfId="350"/>
    <cellStyle name="New Times Roman" xfId="77"/>
    <cellStyle name="New Times Roman 2" xfId="78"/>
    <cellStyle name="New Times Roman 3" xfId="79"/>
    <cellStyle name="no dec" xfId="80"/>
    <cellStyle name="Normal" xfId="0" builtinId="0"/>
    <cellStyle name="Normal - Style1" xfId="81"/>
    <cellStyle name="Normal - Style1 2" xfId="186"/>
    <cellStyle name="Normal 10" xfId="82"/>
    <cellStyle name="Normal 10 2" xfId="83"/>
    <cellStyle name="Normal 10 2 2" xfId="433"/>
    <cellStyle name="Normal 10 2 3" xfId="451"/>
    <cellStyle name="Normal 10 3" xfId="406"/>
    <cellStyle name="Normal 11" xfId="84"/>
    <cellStyle name="Normal 12" xfId="85"/>
    <cellStyle name="Normal 13" xfId="86"/>
    <cellStyle name="Normal 14" xfId="159"/>
    <cellStyle name="Normal 14 2" xfId="151"/>
    <cellStyle name="Normal 14 3" xfId="187"/>
    <cellStyle name="Normal 15" xfId="188"/>
    <cellStyle name="Normal 15 2" xfId="407"/>
    <cellStyle name="Normal 16" xfId="157"/>
    <cellStyle name="Normal 17" xfId="189"/>
    <cellStyle name="Normal 17 2" xfId="408"/>
    <cellStyle name="Normal 18" xfId="190"/>
    <cellStyle name="Normal 19" xfId="191"/>
    <cellStyle name="Normal 2" xfId="87"/>
    <cellStyle name="Normal 2 10" xfId="192"/>
    <cellStyle name="Normal 2 11" xfId="88"/>
    <cellStyle name="Normal 2 12" xfId="351"/>
    <cellStyle name="Normal 2 13" xfId="352"/>
    <cellStyle name="Normal 2 14" xfId="404"/>
    <cellStyle name="Normal 2 2" xfId="89"/>
    <cellStyle name="Normal 2 2 2" xfId="90"/>
    <cellStyle name="Normal 2 2 2 2" xfId="91"/>
    <cellStyle name="Normal 2 2 2 2 2" xfId="92"/>
    <cellStyle name="Normal 2 2 2 2 3" xfId="193"/>
    <cellStyle name="Normal 2 2 2_DRL HK1 15-16 Khoa Ngoai Ngu (02.03.16)" xfId="353"/>
    <cellStyle name="Normal 2 2 3" xfId="194"/>
    <cellStyle name="Normal 2 2 4" xfId="195"/>
    <cellStyle name="Normal 2 2 5" xfId="153"/>
    <cellStyle name="Normal 2 2 5 2" xfId="196"/>
    <cellStyle name="Normal 2 2 5 2 2" xfId="403"/>
    <cellStyle name="Normal 2 2 5 2 2 2" xfId="409"/>
    <cellStyle name="Normal 2 2 5 2 2 3" xfId="436"/>
    <cellStyle name="Normal 2 2 5 2 2 4" xfId="437"/>
    <cellStyle name="Normal 2 2 5 2 3" xfId="410"/>
    <cellStyle name="Normal 2 2 5 2 4" xfId="411"/>
    <cellStyle name="Normal 2 2 5 2 5" xfId="412"/>
    <cellStyle name="Normal 2 2 5 2 5 2" xfId="430"/>
    <cellStyle name="Normal 2 2 5 3" xfId="158"/>
    <cellStyle name="Normal 2 2 5 3 2" xfId="354"/>
    <cellStyle name="Normal 2 2 5 3 3" xfId="355"/>
    <cellStyle name="Normal 2 2 5 3 4" xfId="239"/>
    <cellStyle name="Normal 2 2 5 3 4 2" xfId="424"/>
    <cellStyle name="Normal 2 2 5 3 5" xfId="413"/>
    <cellStyle name="Normal 2 2 5 3 5 2" xfId="446"/>
    <cellStyle name="Normal 2 2 5 3 6" xfId="414"/>
    <cellStyle name="Normal 2 2 5 3 6 2" xfId="425"/>
    <cellStyle name="Normal 2 2 5 3 7" xfId="415"/>
    <cellStyle name="Normal 2 2 5 3 7 2" xfId="438"/>
    <cellStyle name="Normal 2 2 5 3 8" xfId="441"/>
    <cellStyle name="Normal 2 2 5 3 9" xfId="447"/>
    <cellStyle name="Normal 2 2 6" xfId="416"/>
    <cellStyle name="Normal 2 2_2 K17-18 Diem RL K1 NH 2013-2014" xfId="197"/>
    <cellStyle name="Normal 2 3" xfId="93"/>
    <cellStyle name="Normal 2 3 2" xfId="3"/>
    <cellStyle name="Normal 2 3 2 2" xfId="94"/>
    <cellStyle name="Normal 2 3 2 2 2" xfId="417"/>
    <cellStyle name="Normal 2 3 3" xfId="95"/>
    <cellStyle name="Normal 2 4" xfId="96"/>
    <cellStyle name="Normal 2 4 2" xfId="198"/>
    <cellStyle name="Normal 2 5" xfId="5"/>
    <cellStyle name="Normal 2 5 2" xfId="199"/>
    <cellStyle name="Normal 2 5 2 2" xfId="200"/>
    <cellStyle name="Normal 2 5 2 3" xfId="201"/>
    <cellStyle name="Normal 2 5 2 3 2" xfId="431"/>
    <cellStyle name="Normal 2 5 2 4" xfId="155"/>
    <cellStyle name="Normal 2 5 2 5" xfId="202"/>
    <cellStyle name="Normal 2 5 3" xfId="356"/>
    <cellStyle name="Normal 2 5 3 2" xfId="418"/>
    <cellStyle name="Normal 2 5 3 2 2" xfId="402"/>
    <cellStyle name="Normal 2 5 3 2 2 2" xfId="439"/>
    <cellStyle name="Normal 2 5 3 2 2 3" xfId="434"/>
    <cellStyle name="Normal 2 5 3 3" xfId="445"/>
    <cellStyle name="Normal 2 5 3 4" xfId="448"/>
    <cellStyle name="Normal 2 5 4" xfId="419"/>
    <cellStyle name="Normal 2 5 4 2" xfId="432"/>
    <cellStyle name="Normal 2 5 4 3" xfId="440"/>
    <cellStyle name="Normal 2 5 5" xfId="442"/>
    <cellStyle name="Normal 2 6" xfId="97"/>
    <cellStyle name="Normal 2 7" xfId="203"/>
    <cellStyle name="Normal 2 8" xfId="357"/>
    <cellStyle name="Normal 2 8 2" xfId="429"/>
    <cellStyle name="Normal 2 8 3" xfId="449"/>
    <cellStyle name="Normal 2 9" xfId="358"/>
    <cellStyle name="Normal 2_12NH" xfId="204"/>
    <cellStyle name="Normal 20" xfId="205"/>
    <cellStyle name="Normal 21" xfId="206"/>
    <cellStyle name="Normal 22" xfId="207"/>
    <cellStyle name="Normal 23" xfId="208"/>
    <cellStyle name="Normal 24" xfId="209"/>
    <cellStyle name="Normal 24 2" xfId="420"/>
    <cellStyle name="Normal 25" xfId="152"/>
    <cellStyle name="Normal 25 2" xfId="428"/>
    <cellStyle name="Normal 26" xfId="359"/>
    <cellStyle name="Normal 26 2" xfId="426"/>
    <cellStyle name="Normal 26 3" xfId="450"/>
    <cellStyle name="Normal 27" xfId="423"/>
    <cellStyle name="Normal 27 2" xfId="452"/>
    <cellStyle name="Normal 28" xfId="435"/>
    <cellStyle name="Normal 29" xfId="453"/>
    <cellStyle name="Normal 3" xfId="98"/>
    <cellStyle name="Normal 3 2" xfId="99"/>
    <cellStyle name="Normal 3 2 2" xfId="100"/>
    <cellStyle name="Normal 3 2 2 2" xfId="2"/>
    <cellStyle name="Normal 3 2 3" xfId="1"/>
    <cellStyle name="Normal 3 2 4" xfId="210"/>
    <cellStyle name="Normal 3 3" xfId="101"/>
    <cellStyle name="Normal 3 3 2" xfId="102"/>
    <cellStyle name="Normal 3 3 3" xfId="211"/>
    <cellStyle name="Normal 3 3_634856546084069744Tuan 11-K18" xfId="212"/>
    <cellStyle name="Normal 3 4" xfId="103"/>
    <cellStyle name="Normal 3_17KCD" xfId="213"/>
    <cellStyle name="Normal 30" xfId="454"/>
    <cellStyle name="Normal 4" xfId="104"/>
    <cellStyle name="Normal 4 2" xfId="105"/>
    <cellStyle name="Normal 4 2 2" xfId="421"/>
    <cellStyle name="Normal 4 3" xfId="106"/>
    <cellStyle name="Normal 4 3 2" xfId="107"/>
    <cellStyle name="Normal 4 3 2 2" xfId="156"/>
    <cellStyle name="Normal 4 3 3" xfId="6"/>
    <cellStyle name="Normal 4 4" xfId="214"/>
    <cellStyle name="Normal 4 5" xfId="215"/>
    <cellStyle name="Normal 4 5 2" xfId="216"/>
    <cellStyle name="Normal 4 5 2 2" xfId="422"/>
    <cellStyle name="Normal 4_DRL HKII+Ca nam  15-16 Khoa Ke Toan 15.8.16 R" xfId="360"/>
    <cellStyle name="Normal 5" xfId="108"/>
    <cellStyle name="Normal 5 2" xfId="109"/>
    <cellStyle name="Normal 5 2 2" xfId="110"/>
    <cellStyle name="Normal 5 2 3" xfId="111"/>
    <cellStyle name="Normal 5 3" xfId="112"/>
    <cellStyle name="Normal 5 3 2" xfId="217"/>
    <cellStyle name="Normal 5 4" xfId="218"/>
    <cellStyle name="Normal 5 4 2" xfId="154"/>
    <cellStyle name="Normal 5_2 K17-18 Diem RL K1 NH 2013-2014" xfId="219"/>
    <cellStyle name="Normal 6" xfId="113"/>
    <cellStyle name="Normal 6 2" xfId="220"/>
    <cellStyle name="Normal 6 3" xfId="221"/>
    <cellStyle name="Normal 7" xfId="114"/>
    <cellStyle name="Normal 7 2" xfId="115"/>
    <cellStyle name="Normal 7 2 2" xfId="222"/>
    <cellStyle name="Normal 8" xfId="8"/>
    <cellStyle name="Normal 8 2" xfId="223"/>
    <cellStyle name="Normal 8 3" xfId="427"/>
    <cellStyle name="Normal 8 4" xfId="443"/>
    <cellStyle name="Normal 8 5" xfId="444"/>
    <cellStyle name="Normal 9" xfId="116"/>
    <cellStyle name="Normal_Book1" xfId="4"/>
    <cellStyle name="Normal_Sheet2 2" xfId="7"/>
    <cellStyle name="Normal1" xfId="117"/>
    <cellStyle name="Note 2" xfId="361"/>
    <cellStyle name="Note 3" xfId="362"/>
    <cellStyle name="Note 4" xfId="363"/>
    <cellStyle name="Output 2" xfId="364"/>
    <cellStyle name="Output 3" xfId="365"/>
    <cellStyle name="Output 4" xfId="366"/>
    <cellStyle name="Percent (0)" xfId="224"/>
    <cellStyle name="Percent [2]" xfId="118"/>
    <cellStyle name="Percent 10" xfId="367"/>
    <cellStyle name="Percent 11" xfId="368"/>
    <cellStyle name="Percent 12" xfId="369"/>
    <cellStyle name="Percent 13" xfId="370"/>
    <cellStyle name="Percent 14" xfId="371"/>
    <cellStyle name="Percent 15" xfId="372"/>
    <cellStyle name="Percent 16" xfId="373"/>
    <cellStyle name="Percent 17" xfId="374"/>
    <cellStyle name="Percent 18" xfId="375"/>
    <cellStyle name="Percent 19" xfId="376"/>
    <cellStyle name="Percent 2" xfId="119"/>
    <cellStyle name="Percent 2 2" xfId="225"/>
    <cellStyle name="Percent 2 3" xfId="377"/>
    <cellStyle name="Percent 2 4" xfId="378"/>
    <cellStyle name="Percent 2 5" xfId="379"/>
    <cellStyle name="Percent 2 6" xfId="380"/>
    <cellStyle name="Percent 2 7" xfId="381"/>
    <cellStyle name="Percent 2 8" xfId="382"/>
    <cellStyle name="Percent 2 9" xfId="383"/>
    <cellStyle name="Percent 20" xfId="384"/>
    <cellStyle name="Percent 21" xfId="385"/>
    <cellStyle name="Percent 22" xfId="386"/>
    <cellStyle name="Percent 23" xfId="387"/>
    <cellStyle name="Percent 24" xfId="388"/>
    <cellStyle name="Percent 3" xfId="120"/>
    <cellStyle name="Percent 4" xfId="226"/>
    <cellStyle name="Percent 5" xfId="389"/>
    <cellStyle name="Percent 6" xfId="390"/>
    <cellStyle name="Percent 7" xfId="391"/>
    <cellStyle name="Percent 8" xfId="392"/>
    <cellStyle name="Percent 9" xfId="393"/>
    <cellStyle name="PERCENTAGE" xfId="121"/>
    <cellStyle name="PrePop Currency (0)" xfId="122"/>
    <cellStyle name="PrePop Currency (0) 2" xfId="123"/>
    <cellStyle name="PrePop Currency (0) 3" xfId="124"/>
    <cellStyle name="PrePop Currency (0)_2 K17-18 Diem RL K1 NH 2013-2014" xfId="227"/>
    <cellStyle name="PSChar" xfId="228"/>
    <cellStyle name="PSDate" xfId="229"/>
    <cellStyle name="PSDec" xfId="230"/>
    <cellStyle name="PSHeading" xfId="231"/>
    <cellStyle name="PSInt" xfId="232"/>
    <cellStyle name="PSSpacer" xfId="233"/>
    <cellStyle name="songuyen" xfId="125"/>
    <cellStyle name="Style 1" xfId="234"/>
    <cellStyle name="subhead" xfId="126"/>
    <cellStyle name="Text Indent A" xfId="127"/>
    <cellStyle name="Text Indent B" xfId="128"/>
    <cellStyle name="Text Indent B 2" xfId="129"/>
    <cellStyle name="Text Indent B 3" xfId="130"/>
    <cellStyle name="Text Indent B_2 K17-18 Diem RL K1 NH 2013-2014" xfId="235"/>
    <cellStyle name="Title 2" xfId="394"/>
    <cellStyle name="Title 3" xfId="395"/>
    <cellStyle name="Title 4" xfId="396"/>
    <cellStyle name="Total 2" xfId="236"/>
    <cellStyle name="Total 3" xfId="397"/>
    <cellStyle name="Total 4" xfId="398"/>
    <cellStyle name="Warning Text 2" xfId="399"/>
    <cellStyle name="Warning Text 3" xfId="400"/>
    <cellStyle name="Warning Text 4" xfId="401"/>
    <cellStyle name="xuan" xfId="237"/>
    <cellStyle name=" [0.00]_ Att. 1- Cover" xfId="131"/>
    <cellStyle name="_ Att. 1- Cover" xfId="132"/>
    <cellStyle name="?_ Att. 1- Cover" xfId="133"/>
    <cellStyle name="똿뗦먛귟 [0.00]_PRODUCT DETAIL Q1" xfId="134"/>
    <cellStyle name="똿뗦먛귟_PRODUCT DETAIL Q1" xfId="135"/>
    <cellStyle name="믅됞 [0.00]_PRODUCT DETAIL Q1" xfId="136"/>
    <cellStyle name="믅됞_PRODUCT DETAIL Q1" xfId="137"/>
    <cellStyle name="백분율_95" xfId="138"/>
    <cellStyle name="뷭?_BOOKSHIP" xfId="139"/>
    <cellStyle name="콤마 [0]_1202" xfId="140"/>
    <cellStyle name="콤마_1202" xfId="141"/>
    <cellStyle name="통화 [0]_1202" xfId="142"/>
    <cellStyle name="통화_1202" xfId="143"/>
    <cellStyle name="표준_(정보부문)월별인원계획" xfId="144"/>
    <cellStyle name="一般_00Q3902REV.1" xfId="145"/>
    <cellStyle name="千分位[0]_00Q3902REV.1" xfId="146"/>
    <cellStyle name="千分位_00Q3902REV.1" xfId="147"/>
    <cellStyle name="標準_Financial Prpsl" xfId="238"/>
    <cellStyle name="貨幣 [0]_00Q3902REV.1" xfId="148"/>
    <cellStyle name="貨幣[0]_BRE" xfId="149"/>
    <cellStyle name="貨幣_00Q3902REV.1" xfId="150"/>
  </cellStyles>
  <dxfs count="1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b val="0"/>
        <i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34"/>
  <sheetViews>
    <sheetView tabSelected="1" zoomScaleNormal="100" workbookViewId="0">
      <pane xSplit="4" ySplit="8" topLeftCell="E9" activePane="bottomRight" state="frozen"/>
      <selection activeCell="J21" sqref="J21"/>
      <selection pane="topRight" activeCell="J21" sqref="J21"/>
      <selection pane="bottomLeft" activeCell="J21" sqref="J21"/>
      <selection pane="bottomRight" activeCell="Z12" sqref="Z12"/>
    </sheetView>
  </sheetViews>
  <sheetFormatPr defaultRowHeight="21" customHeight="1"/>
  <cols>
    <col min="1" max="1" width="4" style="30" customWidth="1"/>
    <col min="2" max="2" width="10.28515625" style="30" customWidth="1"/>
    <col min="3" max="3" width="16.140625" style="30" customWidth="1"/>
    <col min="4" max="4" width="5.85546875" style="30" customWidth="1"/>
    <col min="5" max="5" width="7.28515625" style="30" customWidth="1"/>
    <col min="6" max="6" width="8.7109375" style="30" customWidth="1"/>
    <col min="7" max="7" width="8.140625" style="30" customWidth="1"/>
    <col min="8" max="8" width="5.5703125" style="30" customWidth="1"/>
    <col min="9" max="9" width="5.42578125" style="30" customWidth="1"/>
    <col min="10" max="10" width="5.140625" style="30" customWidth="1"/>
    <col min="11" max="13" width="4.85546875" style="30" customWidth="1"/>
    <col min="14" max="14" width="4.42578125" style="30" customWidth="1"/>
    <col min="15" max="15" width="5" style="30" customWidth="1"/>
    <col min="16" max="16" width="5.140625" style="30" customWidth="1"/>
    <col min="17" max="17" width="4.7109375" style="30" customWidth="1"/>
    <col min="18" max="18" width="3.42578125" style="30" customWidth="1"/>
    <col min="19" max="19" width="3.28515625" style="30" customWidth="1"/>
    <col min="20" max="20" width="3.5703125" style="30" customWidth="1"/>
    <col min="21" max="21" width="3.42578125" style="30" customWidth="1"/>
    <col min="22" max="22" width="6.42578125" style="30" customWidth="1"/>
    <col min="23" max="23" width="8.28515625" style="30" customWidth="1"/>
    <col min="24" max="24" width="8.140625" style="30" customWidth="1"/>
    <col min="25" max="16384" width="9.140625" style="30"/>
  </cols>
  <sheetData>
    <row r="1" spans="1:24" s="29" customFormat="1" ht="25.5" customHeight="1">
      <c r="A1" s="29" t="s">
        <v>0</v>
      </c>
      <c r="D1" s="9"/>
      <c r="E1" s="9"/>
      <c r="F1" s="6"/>
      <c r="G1" s="9"/>
      <c r="H1" s="9"/>
      <c r="I1" s="9"/>
      <c r="J1" s="10"/>
      <c r="K1" s="10"/>
      <c r="L1" s="10"/>
      <c r="M1" s="10"/>
      <c r="N1" s="10" t="s">
        <v>1</v>
      </c>
      <c r="O1" s="10"/>
      <c r="P1" s="11"/>
      <c r="Q1" s="11"/>
      <c r="R1" s="11"/>
      <c r="S1" s="11"/>
      <c r="T1" s="11"/>
      <c r="U1" s="11"/>
      <c r="V1" s="11"/>
      <c r="W1" s="9"/>
      <c r="X1" s="9"/>
    </row>
    <row r="2" spans="1:24" s="29" customFormat="1" ht="20.25" customHeight="1">
      <c r="A2" s="29" t="s">
        <v>2</v>
      </c>
      <c r="D2" s="9"/>
      <c r="E2" s="9"/>
      <c r="F2" s="6"/>
      <c r="G2" s="9"/>
      <c r="H2" s="9"/>
      <c r="I2" s="9"/>
      <c r="J2" s="10"/>
      <c r="K2" s="10"/>
      <c r="L2" s="10"/>
      <c r="M2" s="10"/>
      <c r="N2" s="10" t="s">
        <v>61</v>
      </c>
      <c r="O2" s="10"/>
      <c r="P2" s="11"/>
      <c r="Q2" s="11"/>
      <c r="R2" s="11"/>
      <c r="S2" s="11"/>
      <c r="T2" s="11"/>
      <c r="U2" s="11"/>
      <c r="V2" s="11"/>
      <c r="W2" s="9"/>
      <c r="X2" s="9"/>
    </row>
    <row r="3" spans="1:24" s="29" customFormat="1" ht="20.25" customHeight="1">
      <c r="A3" s="9"/>
      <c r="B3" s="9"/>
      <c r="C3" s="9"/>
      <c r="D3" s="9"/>
      <c r="E3" s="9"/>
      <c r="F3" s="6"/>
      <c r="G3" s="9"/>
      <c r="H3" s="9"/>
      <c r="I3" s="9"/>
      <c r="J3" s="10"/>
      <c r="K3" s="10"/>
      <c r="L3" s="10"/>
      <c r="M3" s="10"/>
      <c r="N3" s="10" t="s">
        <v>300</v>
      </c>
      <c r="O3" s="10"/>
      <c r="P3" s="11"/>
      <c r="Q3" s="11"/>
      <c r="R3" s="11"/>
      <c r="S3" s="11"/>
      <c r="T3" s="11"/>
      <c r="U3" s="11"/>
      <c r="V3" s="11"/>
      <c r="W3" s="9"/>
      <c r="X3" s="9"/>
    </row>
    <row r="4" spans="1:24" s="120" customFormat="1" ht="10.5" customHeight="1"/>
    <row r="5" spans="1:24" ht="18.75" customHeight="1">
      <c r="A5" s="180" t="s">
        <v>3</v>
      </c>
      <c r="B5" s="183" t="s">
        <v>4</v>
      </c>
      <c r="C5" s="186" t="s">
        <v>5</v>
      </c>
      <c r="D5" s="187"/>
      <c r="E5" s="192" t="s">
        <v>264</v>
      </c>
      <c r="F5" s="192" t="s">
        <v>6</v>
      </c>
      <c r="G5" s="180" t="s">
        <v>7</v>
      </c>
      <c r="H5" s="199" t="s">
        <v>8</v>
      </c>
      <c r="I5" s="199" t="s">
        <v>62</v>
      </c>
      <c r="J5" s="199" t="s">
        <v>63</v>
      </c>
      <c r="K5" s="202" t="s">
        <v>64</v>
      </c>
      <c r="L5" s="202"/>
      <c r="M5" s="202"/>
      <c r="N5" s="202"/>
      <c r="O5" s="202"/>
      <c r="P5" s="203" t="s">
        <v>115</v>
      </c>
      <c r="Q5" s="204"/>
      <c r="R5" s="195" t="s">
        <v>110</v>
      </c>
      <c r="S5" s="195" t="s">
        <v>111</v>
      </c>
      <c r="T5" s="195" t="s">
        <v>9</v>
      </c>
      <c r="U5" s="195" t="s">
        <v>10</v>
      </c>
      <c r="V5" s="195" t="s">
        <v>11</v>
      </c>
      <c r="W5" s="199" t="s">
        <v>12</v>
      </c>
      <c r="X5" s="196" t="s">
        <v>13</v>
      </c>
    </row>
    <row r="6" spans="1:24" ht="27" customHeight="1">
      <c r="A6" s="181"/>
      <c r="B6" s="184"/>
      <c r="C6" s="188"/>
      <c r="D6" s="189"/>
      <c r="E6" s="193"/>
      <c r="F6" s="193"/>
      <c r="G6" s="181"/>
      <c r="H6" s="181"/>
      <c r="I6" s="200"/>
      <c r="J6" s="200"/>
      <c r="K6" s="178" t="s">
        <v>14</v>
      </c>
      <c r="L6" s="178" t="s">
        <v>116</v>
      </c>
      <c r="M6" s="178" t="s">
        <v>117</v>
      </c>
      <c r="N6" s="178" t="s">
        <v>112</v>
      </c>
      <c r="O6" s="195" t="s">
        <v>16</v>
      </c>
      <c r="P6" s="205"/>
      <c r="Q6" s="206"/>
      <c r="R6" s="178"/>
      <c r="S6" s="178"/>
      <c r="T6" s="178"/>
      <c r="U6" s="178"/>
      <c r="V6" s="178"/>
      <c r="W6" s="200"/>
      <c r="X6" s="197"/>
    </row>
    <row r="7" spans="1:24" ht="21" customHeight="1">
      <c r="A7" s="182"/>
      <c r="B7" s="185"/>
      <c r="C7" s="190"/>
      <c r="D7" s="191"/>
      <c r="E7" s="194"/>
      <c r="F7" s="194"/>
      <c r="G7" s="182"/>
      <c r="H7" s="182"/>
      <c r="I7" s="201"/>
      <c r="J7" s="201"/>
      <c r="K7" s="179"/>
      <c r="L7" s="179"/>
      <c r="M7" s="179"/>
      <c r="N7" s="179"/>
      <c r="O7" s="179"/>
      <c r="P7" s="12" t="s">
        <v>17</v>
      </c>
      <c r="Q7" s="12" t="s">
        <v>18</v>
      </c>
      <c r="R7" s="179"/>
      <c r="S7" s="179"/>
      <c r="T7" s="179"/>
      <c r="U7" s="179"/>
      <c r="V7" s="179"/>
      <c r="W7" s="201"/>
      <c r="X7" s="198"/>
    </row>
    <row r="8" spans="1:24" ht="24" customHeight="1">
      <c r="A8" s="13"/>
      <c r="B8" s="128" t="s">
        <v>411</v>
      </c>
      <c r="C8" s="20"/>
      <c r="D8" s="21"/>
      <c r="E8" s="21"/>
      <c r="F8" s="22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6"/>
      <c r="U8" s="16"/>
      <c r="V8" s="16"/>
      <c r="W8" s="17"/>
      <c r="X8" s="18"/>
    </row>
    <row r="9" spans="1:24" ht="23.25" customHeight="1">
      <c r="A9" s="25">
        <v>1</v>
      </c>
      <c r="B9" s="129">
        <v>2126261476</v>
      </c>
      <c r="C9" s="130" t="s">
        <v>257</v>
      </c>
      <c r="D9" s="131" t="s">
        <v>258</v>
      </c>
      <c r="E9" s="121" t="s">
        <v>415</v>
      </c>
      <c r="F9" s="132">
        <v>33310</v>
      </c>
      <c r="G9" s="133" t="s">
        <v>259</v>
      </c>
      <c r="H9" s="133" t="s">
        <v>73</v>
      </c>
      <c r="I9" s="134">
        <v>68</v>
      </c>
      <c r="J9" s="135">
        <v>6.65</v>
      </c>
      <c r="K9" s="136">
        <v>8.5</v>
      </c>
      <c r="L9" s="136">
        <v>7.8</v>
      </c>
      <c r="M9" s="136">
        <v>6.8</v>
      </c>
      <c r="N9" s="136">
        <v>8</v>
      </c>
      <c r="O9" s="135">
        <v>7.68</v>
      </c>
      <c r="P9" s="135">
        <v>7.21</v>
      </c>
      <c r="Q9" s="137">
        <v>3</v>
      </c>
      <c r="R9" s="127" t="s">
        <v>24</v>
      </c>
      <c r="S9" s="127" t="s">
        <v>24</v>
      </c>
      <c r="T9" s="127" t="s">
        <v>24</v>
      </c>
      <c r="U9" s="127" t="s">
        <v>24</v>
      </c>
      <c r="V9" s="23" t="s">
        <v>74</v>
      </c>
      <c r="W9" s="26"/>
      <c r="X9" s="24" t="s">
        <v>25</v>
      </c>
    </row>
    <row r="10" spans="1:24" ht="23.25" customHeight="1">
      <c r="A10" s="25">
        <v>2</v>
      </c>
      <c r="B10" s="129">
        <v>2126261431</v>
      </c>
      <c r="C10" s="130" t="s">
        <v>85</v>
      </c>
      <c r="D10" s="131" t="s">
        <v>256</v>
      </c>
      <c r="E10" s="121" t="s">
        <v>415</v>
      </c>
      <c r="F10" s="132">
        <v>33289</v>
      </c>
      <c r="G10" s="133" t="s">
        <v>72</v>
      </c>
      <c r="H10" s="133" t="s">
        <v>73</v>
      </c>
      <c r="I10" s="134">
        <v>68</v>
      </c>
      <c r="J10" s="135">
        <v>6.73</v>
      </c>
      <c r="K10" s="136">
        <v>8.3000000000000007</v>
      </c>
      <c r="L10" s="136">
        <v>8</v>
      </c>
      <c r="M10" s="136">
        <v>6.4</v>
      </c>
      <c r="N10" s="136">
        <v>8</v>
      </c>
      <c r="O10" s="135">
        <v>7.48</v>
      </c>
      <c r="P10" s="135">
        <v>7.28</v>
      </c>
      <c r="Q10" s="137">
        <v>3.1</v>
      </c>
      <c r="R10" s="127" t="s">
        <v>24</v>
      </c>
      <c r="S10" s="127" t="s">
        <v>24</v>
      </c>
      <c r="T10" s="127" t="s">
        <v>24</v>
      </c>
      <c r="U10" s="127" t="s">
        <v>24</v>
      </c>
      <c r="V10" s="23" t="s">
        <v>74</v>
      </c>
      <c r="W10" s="26"/>
      <c r="X10" s="24" t="s">
        <v>25</v>
      </c>
    </row>
    <row r="11" spans="1:24" ht="23.25" customHeight="1">
      <c r="A11" s="25">
        <v>3</v>
      </c>
      <c r="B11" s="129">
        <v>161327043</v>
      </c>
      <c r="C11" s="130" t="s">
        <v>196</v>
      </c>
      <c r="D11" s="131" t="s">
        <v>260</v>
      </c>
      <c r="E11" s="121" t="s">
        <v>415</v>
      </c>
      <c r="F11" s="132">
        <v>33729</v>
      </c>
      <c r="G11" s="133" t="s">
        <v>72</v>
      </c>
      <c r="H11" s="133" t="s">
        <v>73</v>
      </c>
      <c r="I11" s="134">
        <v>68</v>
      </c>
      <c r="J11" s="135">
        <v>6.74</v>
      </c>
      <c r="K11" s="136">
        <v>6.5</v>
      </c>
      <c r="L11" s="136">
        <v>6.6</v>
      </c>
      <c r="M11" s="136">
        <v>6</v>
      </c>
      <c r="N11" s="136">
        <v>9</v>
      </c>
      <c r="O11" s="135">
        <v>6.32</v>
      </c>
      <c r="P11" s="135">
        <v>7.2</v>
      </c>
      <c r="Q11" s="137">
        <v>3.02</v>
      </c>
      <c r="R11" s="127" t="s">
        <v>24</v>
      </c>
      <c r="S11" s="127" t="s">
        <v>24</v>
      </c>
      <c r="T11" s="127" t="s">
        <v>24</v>
      </c>
      <c r="U11" s="127" t="s">
        <v>24</v>
      </c>
      <c r="V11" s="23" t="s">
        <v>74</v>
      </c>
      <c r="W11" s="26"/>
      <c r="X11" s="24" t="s">
        <v>25</v>
      </c>
    </row>
    <row r="12" spans="1:24" ht="23.25" customHeight="1">
      <c r="A12" s="25">
        <f t="shared" ref="A12:A19" si="0">A11+1</f>
        <v>4</v>
      </c>
      <c r="B12" s="129">
        <v>171325903</v>
      </c>
      <c r="C12" s="130" t="s">
        <v>268</v>
      </c>
      <c r="D12" s="131" t="s">
        <v>84</v>
      </c>
      <c r="E12" s="162" t="s">
        <v>266</v>
      </c>
      <c r="F12" s="132">
        <v>34146</v>
      </c>
      <c r="G12" s="133" t="s">
        <v>79</v>
      </c>
      <c r="H12" s="133" t="s">
        <v>73</v>
      </c>
      <c r="I12" s="134">
        <v>70</v>
      </c>
      <c r="J12" s="135">
        <v>6.62</v>
      </c>
      <c r="K12" s="136">
        <v>8.5</v>
      </c>
      <c r="L12" s="136">
        <v>10</v>
      </c>
      <c r="M12" s="136">
        <v>7.8</v>
      </c>
      <c r="N12" s="136">
        <v>7</v>
      </c>
      <c r="O12" s="135">
        <v>8.52</v>
      </c>
      <c r="P12" s="135">
        <v>7.23</v>
      </c>
      <c r="Q12" s="137">
        <v>3.07</v>
      </c>
      <c r="R12" s="127" t="s">
        <v>24</v>
      </c>
      <c r="S12" s="127" t="s">
        <v>24</v>
      </c>
      <c r="T12" s="127" t="s">
        <v>24</v>
      </c>
      <c r="U12" s="127" t="s">
        <v>24</v>
      </c>
      <c r="V12" s="23" t="s">
        <v>74</v>
      </c>
      <c r="W12" s="26"/>
      <c r="X12" s="24" t="s">
        <v>25</v>
      </c>
    </row>
    <row r="13" spans="1:24" ht="23.25" customHeight="1">
      <c r="A13" s="25">
        <f t="shared" si="0"/>
        <v>5</v>
      </c>
      <c r="B13" s="129">
        <v>1810215455</v>
      </c>
      <c r="C13" s="130" t="s">
        <v>265</v>
      </c>
      <c r="D13" s="131" t="s">
        <v>48</v>
      </c>
      <c r="E13" s="162" t="s">
        <v>266</v>
      </c>
      <c r="F13" s="132">
        <v>34582</v>
      </c>
      <c r="G13" s="133" t="s">
        <v>125</v>
      </c>
      <c r="H13" s="133" t="s">
        <v>73</v>
      </c>
      <c r="I13" s="134">
        <v>70</v>
      </c>
      <c r="J13" s="135">
        <v>6.21</v>
      </c>
      <c r="K13" s="136">
        <v>8.3000000000000007</v>
      </c>
      <c r="L13" s="136">
        <v>8.3000000000000007</v>
      </c>
      <c r="M13" s="136">
        <v>7</v>
      </c>
      <c r="N13" s="136">
        <v>6.5</v>
      </c>
      <c r="O13" s="135">
        <v>7.78</v>
      </c>
      <c r="P13" s="135">
        <v>6.77</v>
      </c>
      <c r="Q13" s="137">
        <v>2.71</v>
      </c>
      <c r="R13" s="127" t="s">
        <v>24</v>
      </c>
      <c r="S13" s="127" t="s">
        <v>24</v>
      </c>
      <c r="T13" s="127" t="s">
        <v>24</v>
      </c>
      <c r="U13" s="127" t="s">
        <v>24</v>
      </c>
      <c r="V13" s="23" t="s">
        <v>74</v>
      </c>
      <c r="W13" s="26"/>
      <c r="X13" s="24" t="s">
        <v>25</v>
      </c>
    </row>
    <row r="14" spans="1:24" ht="23.25" customHeight="1">
      <c r="A14" s="25">
        <f t="shared" si="0"/>
        <v>6</v>
      </c>
      <c r="B14" s="129">
        <v>2126261734</v>
      </c>
      <c r="C14" s="130" t="s">
        <v>185</v>
      </c>
      <c r="D14" s="131" t="s">
        <v>41</v>
      </c>
      <c r="E14" s="162" t="s">
        <v>266</v>
      </c>
      <c r="F14" s="132">
        <v>34042</v>
      </c>
      <c r="G14" s="133" t="s">
        <v>72</v>
      </c>
      <c r="H14" s="133" t="s">
        <v>73</v>
      </c>
      <c r="I14" s="134">
        <v>68</v>
      </c>
      <c r="J14" s="135">
        <v>6.5</v>
      </c>
      <c r="K14" s="136">
        <v>8.1999999999999993</v>
      </c>
      <c r="L14" s="136">
        <v>7.8</v>
      </c>
      <c r="M14" s="136">
        <v>6.3</v>
      </c>
      <c r="N14" s="136">
        <v>8</v>
      </c>
      <c r="O14" s="135">
        <v>7.36</v>
      </c>
      <c r="P14" s="135">
        <v>7.05</v>
      </c>
      <c r="Q14" s="137">
        <v>2.9</v>
      </c>
      <c r="R14" s="127" t="s">
        <v>24</v>
      </c>
      <c r="S14" s="127" t="s">
        <v>24</v>
      </c>
      <c r="T14" s="127" t="s">
        <v>24</v>
      </c>
      <c r="U14" s="127" t="s">
        <v>24</v>
      </c>
      <c r="V14" s="23" t="s">
        <v>74</v>
      </c>
      <c r="W14" s="26"/>
      <c r="X14" s="24" t="s">
        <v>25</v>
      </c>
    </row>
    <row r="15" spans="1:24" ht="23.25" customHeight="1">
      <c r="A15" s="25">
        <f t="shared" si="0"/>
        <v>7</v>
      </c>
      <c r="B15" s="129">
        <v>2126261748</v>
      </c>
      <c r="C15" s="130" t="s">
        <v>269</v>
      </c>
      <c r="D15" s="131" t="s">
        <v>238</v>
      </c>
      <c r="E15" s="162" t="s">
        <v>266</v>
      </c>
      <c r="F15" s="132">
        <v>33319</v>
      </c>
      <c r="G15" s="133" t="s">
        <v>72</v>
      </c>
      <c r="H15" s="133" t="s">
        <v>73</v>
      </c>
      <c r="I15" s="134">
        <v>68</v>
      </c>
      <c r="J15" s="135">
        <v>7</v>
      </c>
      <c r="K15" s="136">
        <v>8.6</v>
      </c>
      <c r="L15" s="136">
        <v>8.8000000000000007</v>
      </c>
      <c r="M15" s="136">
        <v>5.8</v>
      </c>
      <c r="N15" s="136">
        <v>8</v>
      </c>
      <c r="O15" s="135">
        <v>7.52</v>
      </c>
      <c r="P15" s="135">
        <v>7.55</v>
      </c>
      <c r="Q15" s="137">
        <v>3.22</v>
      </c>
      <c r="R15" s="127" t="s">
        <v>24</v>
      </c>
      <c r="S15" s="127" t="s">
        <v>24</v>
      </c>
      <c r="T15" s="127" t="s">
        <v>24</v>
      </c>
      <c r="U15" s="127" t="s">
        <v>24</v>
      </c>
      <c r="V15" s="23" t="s">
        <v>74</v>
      </c>
      <c r="W15" s="26"/>
      <c r="X15" s="24" t="s">
        <v>25</v>
      </c>
    </row>
    <row r="16" spans="1:24" ht="23.25" customHeight="1">
      <c r="A16" s="25">
        <f t="shared" si="0"/>
        <v>8</v>
      </c>
      <c r="B16" s="129">
        <v>1920265626</v>
      </c>
      <c r="C16" s="130" t="s">
        <v>290</v>
      </c>
      <c r="D16" s="131" t="s">
        <v>291</v>
      </c>
      <c r="E16" s="121" t="s">
        <v>408</v>
      </c>
      <c r="F16" s="132">
        <v>34756</v>
      </c>
      <c r="G16" s="133" t="s">
        <v>72</v>
      </c>
      <c r="H16" s="133" t="s">
        <v>73</v>
      </c>
      <c r="I16" s="134">
        <v>132</v>
      </c>
      <c r="J16" s="135">
        <v>5.88</v>
      </c>
      <c r="K16" s="136">
        <v>7.2</v>
      </c>
      <c r="L16" s="136">
        <v>8.5</v>
      </c>
      <c r="M16" s="136">
        <v>5.5</v>
      </c>
      <c r="N16" s="136">
        <v>8</v>
      </c>
      <c r="O16" s="135">
        <v>6.78</v>
      </c>
      <c r="P16" s="135">
        <v>6.14</v>
      </c>
      <c r="Q16" s="137">
        <v>2.3199999999999998</v>
      </c>
      <c r="R16" s="127" t="s">
        <v>24</v>
      </c>
      <c r="S16" s="127" t="s">
        <v>24</v>
      </c>
      <c r="T16" s="127" t="s">
        <v>24</v>
      </c>
      <c r="U16" s="127" t="s">
        <v>24</v>
      </c>
      <c r="V16" s="23" t="s">
        <v>127</v>
      </c>
      <c r="W16" s="138"/>
      <c r="X16" s="24" t="s">
        <v>25</v>
      </c>
    </row>
    <row r="17" spans="1:24" ht="23.25" customHeight="1">
      <c r="A17" s="25">
        <f t="shared" si="0"/>
        <v>9</v>
      </c>
      <c r="B17" s="129">
        <v>1920265631</v>
      </c>
      <c r="C17" s="130" t="s">
        <v>289</v>
      </c>
      <c r="D17" s="131" t="s">
        <v>103</v>
      </c>
      <c r="E17" s="121" t="s">
        <v>408</v>
      </c>
      <c r="F17" s="132">
        <v>34422</v>
      </c>
      <c r="G17" s="133" t="s">
        <v>72</v>
      </c>
      <c r="H17" s="133" t="s">
        <v>73</v>
      </c>
      <c r="I17" s="134">
        <v>131</v>
      </c>
      <c r="J17" s="135">
        <v>6.73</v>
      </c>
      <c r="K17" s="136">
        <v>6.5</v>
      </c>
      <c r="L17" s="136">
        <v>9</v>
      </c>
      <c r="M17" s="136">
        <v>9.3000000000000007</v>
      </c>
      <c r="N17" s="136">
        <v>9</v>
      </c>
      <c r="O17" s="135">
        <v>8.1199999999999992</v>
      </c>
      <c r="P17" s="135">
        <v>7.04</v>
      </c>
      <c r="Q17" s="137">
        <v>2.86</v>
      </c>
      <c r="R17" s="127" t="s">
        <v>24</v>
      </c>
      <c r="S17" s="127" t="s">
        <v>24</v>
      </c>
      <c r="T17" s="127" t="s">
        <v>24</v>
      </c>
      <c r="U17" s="127" t="s">
        <v>24</v>
      </c>
      <c r="V17" s="23" t="s">
        <v>127</v>
      </c>
      <c r="W17" s="26"/>
      <c r="X17" s="24" t="s">
        <v>25</v>
      </c>
    </row>
    <row r="18" spans="1:24" ht="23.25" customHeight="1">
      <c r="A18" s="25">
        <f t="shared" si="0"/>
        <v>10</v>
      </c>
      <c r="B18" s="129">
        <v>1920265694</v>
      </c>
      <c r="C18" s="130" t="s">
        <v>292</v>
      </c>
      <c r="D18" s="131" t="s">
        <v>97</v>
      </c>
      <c r="E18" s="121" t="s">
        <v>408</v>
      </c>
      <c r="F18" s="132">
        <v>34465</v>
      </c>
      <c r="G18" s="133" t="s">
        <v>72</v>
      </c>
      <c r="H18" s="133" t="s">
        <v>73</v>
      </c>
      <c r="I18" s="134">
        <v>131</v>
      </c>
      <c r="J18" s="135">
        <v>6.7</v>
      </c>
      <c r="K18" s="136">
        <v>8</v>
      </c>
      <c r="L18" s="136">
        <v>8.3000000000000007</v>
      </c>
      <c r="M18" s="136">
        <v>6.8</v>
      </c>
      <c r="N18" s="136">
        <v>7.5</v>
      </c>
      <c r="O18" s="135">
        <v>7.58</v>
      </c>
      <c r="P18" s="135">
        <v>6.99</v>
      </c>
      <c r="Q18" s="137">
        <v>2.88</v>
      </c>
      <c r="R18" s="127" t="s">
        <v>24</v>
      </c>
      <c r="S18" s="127" t="s">
        <v>24</v>
      </c>
      <c r="T18" s="127" t="s">
        <v>24</v>
      </c>
      <c r="U18" s="127" t="s">
        <v>24</v>
      </c>
      <c r="V18" s="23" t="s">
        <v>127</v>
      </c>
      <c r="W18" s="26"/>
      <c r="X18" s="24" t="s">
        <v>25</v>
      </c>
    </row>
    <row r="19" spans="1:24" ht="23.25" customHeight="1">
      <c r="A19" s="25">
        <f t="shared" si="0"/>
        <v>11</v>
      </c>
      <c r="B19" s="129">
        <v>2020263813</v>
      </c>
      <c r="C19" s="130" t="s">
        <v>191</v>
      </c>
      <c r="D19" s="131" t="s">
        <v>44</v>
      </c>
      <c r="E19" s="121" t="s">
        <v>409</v>
      </c>
      <c r="F19" s="132">
        <v>35376</v>
      </c>
      <c r="G19" s="133" t="s">
        <v>72</v>
      </c>
      <c r="H19" s="133" t="s">
        <v>73</v>
      </c>
      <c r="I19" s="134">
        <v>124</v>
      </c>
      <c r="J19" s="135">
        <v>6.86</v>
      </c>
      <c r="K19" s="136">
        <v>7</v>
      </c>
      <c r="L19" s="136">
        <v>7.3</v>
      </c>
      <c r="M19" s="136">
        <v>6.5</v>
      </c>
      <c r="N19" s="136">
        <v>8</v>
      </c>
      <c r="O19" s="135">
        <v>6.86</v>
      </c>
      <c r="P19" s="135">
        <v>6.86</v>
      </c>
      <c r="Q19" s="137">
        <v>2.76</v>
      </c>
      <c r="R19" s="127" t="s">
        <v>24</v>
      </c>
      <c r="S19" s="127" t="s">
        <v>24</v>
      </c>
      <c r="T19" s="127" t="s">
        <v>24</v>
      </c>
      <c r="U19" s="127" t="s">
        <v>24</v>
      </c>
      <c r="V19" s="23" t="s">
        <v>74</v>
      </c>
      <c r="W19" s="26"/>
      <c r="X19" s="24" t="s">
        <v>25</v>
      </c>
    </row>
    <row r="20" spans="1:24" ht="21" customHeight="1">
      <c r="A20" s="13"/>
      <c r="B20" s="19" t="s">
        <v>414</v>
      </c>
      <c r="C20" s="20"/>
      <c r="D20" s="21"/>
      <c r="E20" s="122"/>
      <c r="F20" s="2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6"/>
      <c r="U20" s="16"/>
      <c r="V20" s="16"/>
      <c r="W20" s="159"/>
      <c r="X20" s="160"/>
    </row>
    <row r="21" spans="1:24" ht="22.5" customHeight="1">
      <c r="A21" s="25">
        <v>1</v>
      </c>
      <c r="B21" s="129">
        <v>2020254222</v>
      </c>
      <c r="C21" s="130" t="s">
        <v>306</v>
      </c>
      <c r="D21" s="131" t="s">
        <v>45</v>
      </c>
      <c r="E21" s="121" t="s">
        <v>409</v>
      </c>
      <c r="F21" s="132">
        <v>35167</v>
      </c>
      <c r="G21" s="133" t="s">
        <v>141</v>
      </c>
      <c r="H21" s="133" t="s">
        <v>73</v>
      </c>
      <c r="I21" s="134">
        <v>124</v>
      </c>
      <c r="J21" s="135">
        <v>8.32</v>
      </c>
      <c r="K21" s="136">
        <v>9.1</v>
      </c>
      <c r="L21" s="136">
        <v>9.1</v>
      </c>
      <c r="M21" s="136">
        <v>9.1</v>
      </c>
      <c r="N21" s="136">
        <v>8</v>
      </c>
      <c r="O21" s="135">
        <v>9.1</v>
      </c>
      <c r="P21" s="135">
        <v>8.36</v>
      </c>
      <c r="Q21" s="137">
        <v>3.69</v>
      </c>
      <c r="R21" s="127" t="s">
        <v>24</v>
      </c>
      <c r="S21" s="127" t="s">
        <v>24</v>
      </c>
      <c r="T21" s="127" t="s">
        <v>24</v>
      </c>
      <c r="U21" s="127" t="s">
        <v>24</v>
      </c>
      <c r="V21" s="23" t="s">
        <v>74</v>
      </c>
      <c r="W21" s="138"/>
      <c r="X21" s="24" t="s">
        <v>25</v>
      </c>
    </row>
    <row r="22" spans="1:24" ht="22.5" customHeight="1">
      <c r="A22" s="25">
        <f>A21+1</f>
        <v>2</v>
      </c>
      <c r="B22" s="129">
        <v>2020726468</v>
      </c>
      <c r="C22" s="130" t="s">
        <v>307</v>
      </c>
      <c r="D22" s="131" t="s">
        <v>45</v>
      </c>
      <c r="E22" s="121" t="s">
        <v>409</v>
      </c>
      <c r="F22" s="132">
        <v>35219</v>
      </c>
      <c r="G22" s="133" t="s">
        <v>79</v>
      </c>
      <c r="H22" s="133" t="s">
        <v>73</v>
      </c>
      <c r="I22" s="134">
        <v>124</v>
      </c>
      <c r="J22" s="135">
        <v>8.0500000000000007</v>
      </c>
      <c r="K22" s="136">
        <v>8.6</v>
      </c>
      <c r="L22" s="136">
        <v>8.6</v>
      </c>
      <c r="M22" s="136">
        <v>8.6</v>
      </c>
      <c r="N22" s="136">
        <v>8.5</v>
      </c>
      <c r="O22" s="135">
        <v>8.6</v>
      </c>
      <c r="P22" s="135">
        <v>8.08</v>
      </c>
      <c r="Q22" s="137">
        <v>3.51</v>
      </c>
      <c r="R22" s="127" t="s">
        <v>24</v>
      </c>
      <c r="S22" s="127" t="s">
        <v>24</v>
      </c>
      <c r="T22" s="127" t="s">
        <v>24</v>
      </c>
      <c r="U22" s="127" t="s">
        <v>24</v>
      </c>
      <c r="V22" s="23" t="s">
        <v>137</v>
      </c>
      <c r="W22" s="138"/>
      <c r="X22" s="24" t="s">
        <v>25</v>
      </c>
    </row>
    <row r="23" spans="1:24" ht="22.5" customHeight="1">
      <c r="A23" s="25">
        <f t="shared" ref="A23:A101" si="1">A22+1</f>
        <v>3</v>
      </c>
      <c r="B23" s="129">
        <v>2020263493</v>
      </c>
      <c r="C23" s="130" t="s">
        <v>343</v>
      </c>
      <c r="D23" s="131" t="s">
        <v>45</v>
      </c>
      <c r="E23" s="121" t="s">
        <v>409</v>
      </c>
      <c r="F23" s="132">
        <v>34954</v>
      </c>
      <c r="G23" s="133" t="s">
        <v>210</v>
      </c>
      <c r="H23" s="133" t="s">
        <v>73</v>
      </c>
      <c r="I23" s="134">
        <v>124</v>
      </c>
      <c r="J23" s="135">
        <v>7.3</v>
      </c>
      <c r="K23" s="136">
        <v>8.1999999999999993</v>
      </c>
      <c r="L23" s="136">
        <v>8.1999999999999993</v>
      </c>
      <c r="M23" s="136">
        <v>8.1999999999999993</v>
      </c>
      <c r="N23" s="136">
        <v>6.5</v>
      </c>
      <c r="O23" s="135">
        <v>8.1999999999999993</v>
      </c>
      <c r="P23" s="135">
        <v>7.34</v>
      </c>
      <c r="Q23" s="137">
        <v>3.06</v>
      </c>
      <c r="R23" s="127" t="s">
        <v>24</v>
      </c>
      <c r="S23" s="127" t="s">
        <v>24</v>
      </c>
      <c r="T23" s="127" t="s">
        <v>24</v>
      </c>
      <c r="U23" s="127" t="s">
        <v>24</v>
      </c>
      <c r="V23" s="23" t="s">
        <v>74</v>
      </c>
      <c r="W23" s="138"/>
      <c r="X23" s="24" t="s">
        <v>25</v>
      </c>
    </row>
    <row r="24" spans="1:24" ht="22.5" customHeight="1">
      <c r="A24" s="25">
        <f t="shared" si="1"/>
        <v>4</v>
      </c>
      <c r="B24" s="129">
        <v>2020267998</v>
      </c>
      <c r="C24" s="130" t="s">
        <v>308</v>
      </c>
      <c r="D24" s="131" t="s">
        <v>98</v>
      </c>
      <c r="E24" s="121" t="s">
        <v>409</v>
      </c>
      <c r="F24" s="132">
        <v>35207</v>
      </c>
      <c r="G24" s="133" t="s">
        <v>167</v>
      </c>
      <c r="H24" s="133" t="s">
        <v>73</v>
      </c>
      <c r="I24" s="134">
        <v>124</v>
      </c>
      <c r="J24" s="135">
        <v>7.86</v>
      </c>
      <c r="K24" s="136">
        <v>8.4</v>
      </c>
      <c r="L24" s="136">
        <v>8.4</v>
      </c>
      <c r="M24" s="136">
        <v>8.4</v>
      </c>
      <c r="N24" s="136">
        <v>7</v>
      </c>
      <c r="O24" s="135">
        <v>8.4</v>
      </c>
      <c r="P24" s="135">
        <v>7.88</v>
      </c>
      <c r="Q24" s="137">
        <v>3.41</v>
      </c>
      <c r="R24" s="127" t="s">
        <v>24</v>
      </c>
      <c r="S24" s="127" t="s">
        <v>24</v>
      </c>
      <c r="T24" s="127" t="s">
        <v>24</v>
      </c>
      <c r="U24" s="127" t="s">
        <v>24</v>
      </c>
      <c r="V24" s="23" t="s">
        <v>74</v>
      </c>
      <c r="W24" s="138"/>
      <c r="X24" s="24" t="s">
        <v>25</v>
      </c>
    </row>
    <row r="25" spans="1:24" ht="22.5" customHeight="1">
      <c r="A25" s="25">
        <f t="shared" si="1"/>
        <v>5</v>
      </c>
      <c r="B25" s="129">
        <v>2020260773</v>
      </c>
      <c r="C25" s="130" t="s">
        <v>309</v>
      </c>
      <c r="D25" s="131" t="s">
        <v>310</v>
      </c>
      <c r="E25" s="121" t="s">
        <v>409</v>
      </c>
      <c r="F25" s="132">
        <v>35222</v>
      </c>
      <c r="G25" s="133" t="s">
        <v>79</v>
      </c>
      <c r="H25" s="133" t="s">
        <v>73</v>
      </c>
      <c r="I25" s="134">
        <v>125</v>
      </c>
      <c r="J25" s="135">
        <v>7.92</v>
      </c>
      <c r="K25" s="136">
        <v>8.6999999999999993</v>
      </c>
      <c r="L25" s="136">
        <v>8.6999999999999993</v>
      </c>
      <c r="M25" s="136">
        <v>8.6999999999999993</v>
      </c>
      <c r="N25" s="136">
        <v>5.5</v>
      </c>
      <c r="O25" s="135">
        <v>8.6999999999999993</v>
      </c>
      <c r="P25" s="135">
        <v>7.96</v>
      </c>
      <c r="Q25" s="137">
        <v>3.44</v>
      </c>
      <c r="R25" s="127" t="s">
        <v>24</v>
      </c>
      <c r="S25" s="127" t="s">
        <v>24</v>
      </c>
      <c r="T25" s="127" t="s">
        <v>24</v>
      </c>
      <c r="U25" s="127" t="s">
        <v>24</v>
      </c>
      <c r="V25" s="23" t="s">
        <v>74</v>
      </c>
      <c r="W25" s="138"/>
      <c r="X25" s="24" t="s">
        <v>25</v>
      </c>
    </row>
    <row r="26" spans="1:24" ht="22.5" customHeight="1">
      <c r="A26" s="25">
        <f t="shared" si="1"/>
        <v>6</v>
      </c>
      <c r="B26" s="129">
        <v>2020265904</v>
      </c>
      <c r="C26" s="130" t="s">
        <v>311</v>
      </c>
      <c r="D26" s="131" t="s">
        <v>83</v>
      </c>
      <c r="E26" s="121" t="s">
        <v>409</v>
      </c>
      <c r="F26" s="132">
        <v>35346</v>
      </c>
      <c r="G26" s="133" t="s">
        <v>72</v>
      </c>
      <c r="H26" s="133" t="s">
        <v>73</v>
      </c>
      <c r="I26" s="134">
        <v>124</v>
      </c>
      <c r="J26" s="135">
        <v>7.76</v>
      </c>
      <c r="K26" s="136">
        <v>8.5</v>
      </c>
      <c r="L26" s="136">
        <v>8.5</v>
      </c>
      <c r="M26" s="136">
        <v>8.5</v>
      </c>
      <c r="N26" s="136">
        <v>8.5</v>
      </c>
      <c r="O26" s="135">
        <v>8.5</v>
      </c>
      <c r="P26" s="135">
        <v>7.8</v>
      </c>
      <c r="Q26" s="137">
        <v>3.35</v>
      </c>
      <c r="R26" s="127" t="s">
        <v>24</v>
      </c>
      <c r="S26" s="127" t="s">
        <v>24</v>
      </c>
      <c r="T26" s="127" t="s">
        <v>24</v>
      </c>
      <c r="U26" s="127" t="s">
        <v>24</v>
      </c>
      <c r="V26" s="23" t="s">
        <v>74</v>
      </c>
      <c r="W26" s="138"/>
      <c r="X26" s="24" t="s">
        <v>25</v>
      </c>
    </row>
    <row r="27" spans="1:24" ht="22.5" customHeight="1">
      <c r="A27" s="25">
        <f t="shared" si="1"/>
        <v>7</v>
      </c>
      <c r="B27" s="129">
        <v>2020216136</v>
      </c>
      <c r="C27" s="130" t="s">
        <v>85</v>
      </c>
      <c r="D27" s="131" t="s">
        <v>83</v>
      </c>
      <c r="E27" s="121" t="s">
        <v>409</v>
      </c>
      <c r="F27" s="132">
        <v>35137</v>
      </c>
      <c r="G27" s="133" t="s">
        <v>141</v>
      </c>
      <c r="H27" s="133" t="s">
        <v>73</v>
      </c>
      <c r="I27" s="134">
        <v>124</v>
      </c>
      <c r="J27" s="135">
        <v>7.32</v>
      </c>
      <c r="K27" s="136">
        <v>8.9</v>
      </c>
      <c r="L27" s="136">
        <v>8.9</v>
      </c>
      <c r="M27" s="136">
        <v>8.9</v>
      </c>
      <c r="N27" s="136">
        <v>8.5</v>
      </c>
      <c r="O27" s="135">
        <v>8.9</v>
      </c>
      <c r="P27" s="135">
        <v>7.38</v>
      </c>
      <c r="Q27" s="137">
        <v>3.1</v>
      </c>
      <c r="R27" s="127" t="s">
        <v>24</v>
      </c>
      <c r="S27" s="127" t="s">
        <v>24</v>
      </c>
      <c r="T27" s="127" t="s">
        <v>24</v>
      </c>
      <c r="U27" s="127" t="s">
        <v>24</v>
      </c>
      <c r="V27" s="23" t="s">
        <v>74</v>
      </c>
      <c r="W27" s="138"/>
      <c r="X27" s="24" t="s">
        <v>25</v>
      </c>
    </row>
    <row r="28" spans="1:24" ht="22.5" customHeight="1">
      <c r="A28" s="25">
        <f t="shared" si="1"/>
        <v>8</v>
      </c>
      <c r="B28" s="129">
        <v>2020266764</v>
      </c>
      <c r="C28" s="130" t="s">
        <v>312</v>
      </c>
      <c r="D28" s="131" t="s">
        <v>52</v>
      </c>
      <c r="E28" s="121" t="s">
        <v>409</v>
      </c>
      <c r="F28" s="132">
        <v>35289</v>
      </c>
      <c r="G28" s="133" t="s">
        <v>79</v>
      </c>
      <c r="H28" s="133" t="s">
        <v>73</v>
      </c>
      <c r="I28" s="134">
        <v>125</v>
      </c>
      <c r="J28" s="135">
        <v>7.58</v>
      </c>
      <c r="K28" s="136">
        <v>8.3000000000000007</v>
      </c>
      <c r="L28" s="136">
        <v>8.3000000000000007</v>
      </c>
      <c r="M28" s="136">
        <v>8.3000000000000007</v>
      </c>
      <c r="N28" s="136">
        <v>8</v>
      </c>
      <c r="O28" s="135">
        <v>8.3000000000000007</v>
      </c>
      <c r="P28" s="135">
        <v>7.61</v>
      </c>
      <c r="Q28" s="137">
        <v>3.24</v>
      </c>
      <c r="R28" s="127" t="s">
        <v>24</v>
      </c>
      <c r="S28" s="127" t="s">
        <v>24</v>
      </c>
      <c r="T28" s="127" t="s">
        <v>24</v>
      </c>
      <c r="U28" s="127" t="s">
        <v>24</v>
      </c>
      <c r="V28" s="23" t="s">
        <v>74</v>
      </c>
      <c r="W28" s="138"/>
      <c r="X28" s="24" t="s">
        <v>25</v>
      </c>
    </row>
    <row r="29" spans="1:24" ht="22.5" customHeight="1">
      <c r="A29" s="25">
        <f t="shared" si="1"/>
        <v>9</v>
      </c>
      <c r="B29" s="129">
        <v>2020324021</v>
      </c>
      <c r="C29" s="130" t="s">
        <v>344</v>
      </c>
      <c r="D29" s="131" t="s">
        <v>150</v>
      </c>
      <c r="E29" s="121" t="s">
        <v>409</v>
      </c>
      <c r="F29" s="132">
        <v>34978</v>
      </c>
      <c r="G29" s="133" t="s">
        <v>125</v>
      </c>
      <c r="H29" s="133" t="s">
        <v>73</v>
      </c>
      <c r="I29" s="134">
        <v>125</v>
      </c>
      <c r="J29" s="135">
        <v>7.49</v>
      </c>
      <c r="K29" s="136">
        <v>8.6999999999999993</v>
      </c>
      <c r="L29" s="136">
        <v>8.6999999999999993</v>
      </c>
      <c r="M29" s="136">
        <v>8.6999999999999993</v>
      </c>
      <c r="N29" s="136">
        <v>9</v>
      </c>
      <c r="O29" s="135">
        <v>8.6999999999999993</v>
      </c>
      <c r="P29" s="135">
        <v>7.54</v>
      </c>
      <c r="Q29" s="137">
        <v>3.2</v>
      </c>
      <c r="R29" s="127" t="s">
        <v>24</v>
      </c>
      <c r="S29" s="127" t="s">
        <v>24</v>
      </c>
      <c r="T29" s="127" t="s">
        <v>24</v>
      </c>
      <c r="U29" s="127" t="s">
        <v>24</v>
      </c>
      <c r="V29" s="23" t="s">
        <v>137</v>
      </c>
      <c r="W29" s="138"/>
      <c r="X29" s="24" t="s">
        <v>25</v>
      </c>
    </row>
    <row r="30" spans="1:24" ht="22.5" customHeight="1">
      <c r="A30" s="25">
        <f t="shared" si="1"/>
        <v>10</v>
      </c>
      <c r="B30" s="129">
        <v>2020264838</v>
      </c>
      <c r="C30" s="130" t="s">
        <v>309</v>
      </c>
      <c r="D30" s="131" t="s">
        <v>46</v>
      </c>
      <c r="E30" s="121" t="s">
        <v>409</v>
      </c>
      <c r="F30" s="132">
        <v>35102</v>
      </c>
      <c r="G30" s="133" t="s">
        <v>79</v>
      </c>
      <c r="H30" s="133" t="s">
        <v>73</v>
      </c>
      <c r="I30" s="134">
        <v>125</v>
      </c>
      <c r="J30" s="135">
        <v>8.1999999999999993</v>
      </c>
      <c r="K30" s="136">
        <v>8.8000000000000007</v>
      </c>
      <c r="L30" s="136">
        <v>8.8000000000000007</v>
      </c>
      <c r="M30" s="136">
        <v>8.8000000000000007</v>
      </c>
      <c r="N30" s="136">
        <v>8</v>
      </c>
      <c r="O30" s="135">
        <v>8.8000000000000007</v>
      </c>
      <c r="P30" s="135">
        <v>8.23</v>
      </c>
      <c r="Q30" s="137">
        <v>3.62</v>
      </c>
      <c r="R30" s="127" t="s">
        <v>24</v>
      </c>
      <c r="S30" s="127" t="s">
        <v>24</v>
      </c>
      <c r="T30" s="127" t="s">
        <v>24</v>
      </c>
      <c r="U30" s="127" t="s">
        <v>24</v>
      </c>
      <c r="V30" s="23" t="s">
        <v>74</v>
      </c>
      <c r="W30" s="138"/>
      <c r="X30" s="24" t="s">
        <v>25</v>
      </c>
    </row>
    <row r="31" spans="1:24" ht="22.5" customHeight="1">
      <c r="A31" s="25">
        <f t="shared" si="1"/>
        <v>11</v>
      </c>
      <c r="B31" s="129">
        <v>2020263558</v>
      </c>
      <c r="C31" s="130" t="s">
        <v>189</v>
      </c>
      <c r="D31" s="131" t="s">
        <v>46</v>
      </c>
      <c r="E31" s="121" t="s">
        <v>409</v>
      </c>
      <c r="F31" s="132">
        <v>34986</v>
      </c>
      <c r="G31" s="133" t="s">
        <v>72</v>
      </c>
      <c r="H31" s="133" t="s">
        <v>73</v>
      </c>
      <c r="I31" s="134">
        <v>124</v>
      </c>
      <c r="J31" s="135">
        <v>7.06</v>
      </c>
      <c r="K31" s="136">
        <v>8.9</v>
      </c>
      <c r="L31" s="136">
        <v>8.9</v>
      </c>
      <c r="M31" s="136">
        <v>8.9</v>
      </c>
      <c r="N31" s="136">
        <v>7.5</v>
      </c>
      <c r="O31" s="135">
        <v>8.9</v>
      </c>
      <c r="P31" s="135">
        <v>7.13</v>
      </c>
      <c r="Q31" s="137">
        <v>2.94</v>
      </c>
      <c r="R31" s="127" t="s">
        <v>24</v>
      </c>
      <c r="S31" s="127" t="s">
        <v>24</v>
      </c>
      <c r="T31" s="127" t="s">
        <v>24</v>
      </c>
      <c r="U31" s="127" t="s">
        <v>24</v>
      </c>
      <c r="V31" s="23" t="s">
        <v>74</v>
      </c>
      <c r="W31" s="138"/>
      <c r="X31" s="24" t="s">
        <v>25</v>
      </c>
    </row>
    <row r="32" spans="1:24" ht="22.5" customHeight="1">
      <c r="A32" s="25">
        <f t="shared" si="1"/>
        <v>12</v>
      </c>
      <c r="B32" s="129">
        <v>2020268231</v>
      </c>
      <c r="C32" s="130" t="s">
        <v>345</v>
      </c>
      <c r="D32" s="131" t="s">
        <v>46</v>
      </c>
      <c r="E32" s="121" t="s">
        <v>409</v>
      </c>
      <c r="F32" s="132">
        <v>35262</v>
      </c>
      <c r="G32" s="133" t="s">
        <v>141</v>
      </c>
      <c r="H32" s="133" t="s">
        <v>73</v>
      </c>
      <c r="I32" s="134">
        <v>124</v>
      </c>
      <c r="J32" s="135">
        <v>7.09</v>
      </c>
      <c r="K32" s="136">
        <v>8.6999999999999993</v>
      </c>
      <c r="L32" s="136">
        <v>8.6999999999999993</v>
      </c>
      <c r="M32" s="136">
        <v>8.6999999999999993</v>
      </c>
      <c r="N32" s="136">
        <v>6</v>
      </c>
      <c r="O32" s="135">
        <v>8.6999999999999993</v>
      </c>
      <c r="P32" s="135">
        <v>7.16</v>
      </c>
      <c r="Q32" s="137">
        <v>2.97</v>
      </c>
      <c r="R32" s="127" t="s">
        <v>24</v>
      </c>
      <c r="S32" s="127" t="s">
        <v>24</v>
      </c>
      <c r="T32" s="127" t="s">
        <v>24</v>
      </c>
      <c r="U32" s="127" t="s">
        <v>24</v>
      </c>
      <c r="V32" s="23" t="s">
        <v>74</v>
      </c>
      <c r="W32" s="138"/>
      <c r="X32" s="24" t="s">
        <v>25</v>
      </c>
    </row>
    <row r="33" spans="1:24" ht="22.5" customHeight="1">
      <c r="A33" s="25">
        <f t="shared" si="1"/>
        <v>13</v>
      </c>
      <c r="B33" s="129">
        <v>2020254553</v>
      </c>
      <c r="C33" s="130" t="s">
        <v>313</v>
      </c>
      <c r="D33" s="131" t="s">
        <v>34</v>
      </c>
      <c r="E33" s="121" t="s">
        <v>409</v>
      </c>
      <c r="F33" s="132">
        <v>35308</v>
      </c>
      <c r="G33" s="133" t="s">
        <v>79</v>
      </c>
      <c r="H33" s="133" t="s">
        <v>73</v>
      </c>
      <c r="I33" s="134">
        <v>125</v>
      </c>
      <c r="J33" s="135">
        <v>7.66</v>
      </c>
      <c r="K33" s="136">
        <v>8.8000000000000007</v>
      </c>
      <c r="L33" s="136">
        <v>8.8000000000000007</v>
      </c>
      <c r="M33" s="136">
        <v>8.8000000000000007</v>
      </c>
      <c r="N33" s="136">
        <v>8.3000000000000007</v>
      </c>
      <c r="O33" s="135">
        <v>8.8000000000000007</v>
      </c>
      <c r="P33" s="135">
        <v>7.71</v>
      </c>
      <c r="Q33" s="137">
        <v>3.34</v>
      </c>
      <c r="R33" s="127" t="s">
        <v>24</v>
      </c>
      <c r="S33" s="127" t="s">
        <v>24</v>
      </c>
      <c r="T33" s="127" t="s">
        <v>24</v>
      </c>
      <c r="U33" s="127" t="s">
        <v>24</v>
      </c>
      <c r="V33" s="23" t="s">
        <v>74</v>
      </c>
      <c r="W33" s="138"/>
      <c r="X33" s="24" t="s">
        <v>25</v>
      </c>
    </row>
    <row r="34" spans="1:24" ht="22.5" customHeight="1">
      <c r="A34" s="25">
        <f t="shared" si="1"/>
        <v>14</v>
      </c>
      <c r="B34" s="129">
        <v>2020263760</v>
      </c>
      <c r="C34" s="130" t="s">
        <v>196</v>
      </c>
      <c r="D34" s="131" t="s">
        <v>51</v>
      </c>
      <c r="E34" s="121" t="s">
        <v>409</v>
      </c>
      <c r="F34" s="132">
        <v>34402</v>
      </c>
      <c r="G34" s="133" t="s">
        <v>72</v>
      </c>
      <c r="H34" s="133" t="s">
        <v>73</v>
      </c>
      <c r="I34" s="134">
        <v>125</v>
      </c>
      <c r="J34" s="135">
        <v>7.58</v>
      </c>
      <c r="K34" s="136">
        <v>8.5</v>
      </c>
      <c r="L34" s="136">
        <v>8.5</v>
      </c>
      <c r="M34" s="136">
        <v>8.5</v>
      </c>
      <c r="N34" s="136">
        <v>7.5</v>
      </c>
      <c r="O34" s="135">
        <v>8.5</v>
      </c>
      <c r="P34" s="135">
        <v>7.62</v>
      </c>
      <c r="Q34" s="137">
        <v>3.28</v>
      </c>
      <c r="R34" s="127" t="s">
        <v>24</v>
      </c>
      <c r="S34" s="127" t="s">
        <v>24</v>
      </c>
      <c r="T34" s="127" t="s">
        <v>24</v>
      </c>
      <c r="U34" s="127" t="s">
        <v>24</v>
      </c>
      <c r="V34" s="23" t="s">
        <v>74</v>
      </c>
      <c r="W34" s="138"/>
      <c r="X34" s="24" t="s">
        <v>25</v>
      </c>
    </row>
    <row r="35" spans="1:24" ht="22.5" customHeight="1">
      <c r="A35" s="25">
        <f t="shared" si="1"/>
        <v>15</v>
      </c>
      <c r="B35" s="129">
        <v>2021261001</v>
      </c>
      <c r="C35" s="130" t="s">
        <v>128</v>
      </c>
      <c r="D35" s="131" t="s">
        <v>314</v>
      </c>
      <c r="E35" s="121" t="s">
        <v>409</v>
      </c>
      <c r="F35" s="132">
        <v>34386</v>
      </c>
      <c r="G35" s="133" t="s">
        <v>125</v>
      </c>
      <c r="H35" s="133" t="s">
        <v>23</v>
      </c>
      <c r="I35" s="134">
        <v>124</v>
      </c>
      <c r="J35" s="135">
        <v>7.9</v>
      </c>
      <c r="K35" s="136">
        <v>8.6</v>
      </c>
      <c r="L35" s="136">
        <v>8.6</v>
      </c>
      <c r="M35" s="136">
        <v>8.6</v>
      </c>
      <c r="N35" s="136">
        <v>6</v>
      </c>
      <c r="O35" s="135">
        <v>8.6</v>
      </c>
      <c r="P35" s="135">
        <v>7.93</v>
      </c>
      <c r="Q35" s="137">
        <v>3.42</v>
      </c>
      <c r="R35" s="127" t="s">
        <v>24</v>
      </c>
      <c r="S35" s="127" t="s">
        <v>24</v>
      </c>
      <c r="T35" s="127" t="s">
        <v>24</v>
      </c>
      <c r="U35" s="127" t="s">
        <v>24</v>
      </c>
      <c r="V35" s="23" t="s">
        <v>137</v>
      </c>
      <c r="W35" s="138"/>
      <c r="X35" s="24" t="s">
        <v>25</v>
      </c>
    </row>
    <row r="36" spans="1:24" ht="22.5" customHeight="1">
      <c r="A36" s="25">
        <f t="shared" si="1"/>
        <v>16</v>
      </c>
      <c r="B36" s="129">
        <v>2021265943</v>
      </c>
      <c r="C36" s="130" t="s">
        <v>315</v>
      </c>
      <c r="D36" s="131" t="s">
        <v>316</v>
      </c>
      <c r="E36" s="121" t="s">
        <v>409</v>
      </c>
      <c r="F36" s="132">
        <v>34839</v>
      </c>
      <c r="G36" s="133" t="s">
        <v>125</v>
      </c>
      <c r="H36" s="133" t="s">
        <v>23</v>
      </c>
      <c r="I36" s="134">
        <v>124</v>
      </c>
      <c r="J36" s="135">
        <v>7.77</v>
      </c>
      <c r="K36" s="136">
        <v>8.4</v>
      </c>
      <c r="L36" s="136">
        <v>8.4</v>
      </c>
      <c r="M36" s="136">
        <v>8.4</v>
      </c>
      <c r="N36" s="136">
        <v>7</v>
      </c>
      <c r="O36" s="135">
        <v>8.4</v>
      </c>
      <c r="P36" s="135">
        <v>7.79</v>
      </c>
      <c r="Q36" s="137">
        <v>3.35</v>
      </c>
      <c r="R36" s="127" t="s">
        <v>24</v>
      </c>
      <c r="S36" s="127" t="s">
        <v>24</v>
      </c>
      <c r="T36" s="127" t="s">
        <v>24</v>
      </c>
      <c r="U36" s="127" t="s">
        <v>24</v>
      </c>
      <c r="V36" s="23" t="s">
        <v>74</v>
      </c>
      <c r="W36" s="138"/>
      <c r="X36" s="24" t="s">
        <v>25</v>
      </c>
    </row>
    <row r="37" spans="1:24" ht="22.5" customHeight="1">
      <c r="A37" s="25">
        <f t="shared" si="1"/>
        <v>17</v>
      </c>
      <c r="B37" s="129">
        <v>2020266224</v>
      </c>
      <c r="C37" s="130" t="s">
        <v>244</v>
      </c>
      <c r="D37" s="131" t="s">
        <v>47</v>
      </c>
      <c r="E37" s="121" t="s">
        <v>409</v>
      </c>
      <c r="F37" s="132">
        <v>35307</v>
      </c>
      <c r="G37" s="133" t="s">
        <v>125</v>
      </c>
      <c r="H37" s="133" t="s">
        <v>73</v>
      </c>
      <c r="I37" s="134">
        <v>125</v>
      </c>
      <c r="J37" s="135">
        <v>7.39</v>
      </c>
      <c r="K37" s="136">
        <v>8.1999999999999993</v>
      </c>
      <c r="L37" s="136">
        <v>8.1999999999999993</v>
      </c>
      <c r="M37" s="136">
        <v>8.1999999999999993</v>
      </c>
      <c r="N37" s="136">
        <v>8</v>
      </c>
      <c r="O37" s="135">
        <v>8.1999999999999993</v>
      </c>
      <c r="P37" s="135">
        <v>7.42</v>
      </c>
      <c r="Q37" s="137">
        <v>3.15</v>
      </c>
      <c r="R37" s="127" t="s">
        <v>24</v>
      </c>
      <c r="S37" s="127" t="s">
        <v>24</v>
      </c>
      <c r="T37" s="127" t="s">
        <v>24</v>
      </c>
      <c r="U37" s="127" t="s">
        <v>24</v>
      </c>
      <c r="V37" s="23" t="s">
        <v>74</v>
      </c>
      <c r="W37" s="138"/>
      <c r="X37" s="24" t="s">
        <v>25</v>
      </c>
    </row>
    <row r="38" spans="1:24" ht="22.5" customHeight="1">
      <c r="A38" s="25">
        <f t="shared" si="1"/>
        <v>18</v>
      </c>
      <c r="B38" s="129">
        <v>2020256893</v>
      </c>
      <c r="C38" s="130" t="s">
        <v>87</v>
      </c>
      <c r="D38" s="131" t="s">
        <v>317</v>
      </c>
      <c r="E38" s="121" t="s">
        <v>409</v>
      </c>
      <c r="F38" s="132">
        <v>35220</v>
      </c>
      <c r="G38" s="133" t="s">
        <v>141</v>
      </c>
      <c r="H38" s="133" t="s">
        <v>73</v>
      </c>
      <c r="I38" s="134">
        <v>124</v>
      </c>
      <c r="J38" s="135">
        <v>7.58</v>
      </c>
      <c r="K38" s="136">
        <v>8.6999999999999993</v>
      </c>
      <c r="L38" s="136">
        <v>8.6999999999999993</v>
      </c>
      <c r="M38" s="136">
        <v>8.6999999999999993</v>
      </c>
      <c r="N38" s="136">
        <v>7</v>
      </c>
      <c r="O38" s="135">
        <v>8.6999999999999993</v>
      </c>
      <c r="P38" s="135">
        <v>7.63</v>
      </c>
      <c r="Q38" s="137">
        <v>3.26</v>
      </c>
      <c r="R38" s="127" t="s">
        <v>24</v>
      </c>
      <c r="S38" s="127" t="s">
        <v>24</v>
      </c>
      <c r="T38" s="127" t="s">
        <v>24</v>
      </c>
      <c r="U38" s="127" t="s">
        <v>24</v>
      </c>
      <c r="V38" s="23" t="s">
        <v>74</v>
      </c>
      <c r="W38" s="138"/>
      <c r="X38" s="24" t="s">
        <v>25</v>
      </c>
    </row>
    <row r="39" spans="1:24" ht="22.5" customHeight="1">
      <c r="A39" s="25">
        <f t="shared" si="1"/>
        <v>19</v>
      </c>
      <c r="B39" s="129">
        <v>2020265068</v>
      </c>
      <c r="C39" s="130" t="s">
        <v>318</v>
      </c>
      <c r="D39" s="131" t="s">
        <v>319</v>
      </c>
      <c r="E39" s="121" t="s">
        <v>409</v>
      </c>
      <c r="F39" s="132">
        <v>35377</v>
      </c>
      <c r="G39" s="133" t="s">
        <v>72</v>
      </c>
      <c r="H39" s="133" t="s">
        <v>73</v>
      </c>
      <c r="I39" s="134">
        <v>125</v>
      </c>
      <c r="J39" s="135">
        <v>7.68</v>
      </c>
      <c r="K39" s="136">
        <v>8.5</v>
      </c>
      <c r="L39" s="136">
        <v>8.5</v>
      </c>
      <c r="M39" s="136">
        <v>8.5</v>
      </c>
      <c r="N39" s="136">
        <v>5.5</v>
      </c>
      <c r="O39" s="135">
        <v>8.5</v>
      </c>
      <c r="P39" s="135">
        <v>7.72</v>
      </c>
      <c r="Q39" s="137">
        <v>3.31</v>
      </c>
      <c r="R39" s="127" t="s">
        <v>24</v>
      </c>
      <c r="S39" s="127" t="s">
        <v>24</v>
      </c>
      <c r="T39" s="127" t="s">
        <v>24</v>
      </c>
      <c r="U39" s="127" t="s">
        <v>24</v>
      </c>
      <c r="V39" s="23" t="s">
        <v>137</v>
      </c>
      <c r="W39" s="138"/>
      <c r="X39" s="24" t="s">
        <v>25</v>
      </c>
    </row>
    <row r="40" spans="1:24" ht="22.5" customHeight="1">
      <c r="A40" s="25">
        <f t="shared" si="1"/>
        <v>20</v>
      </c>
      <c r="B40" s="129">
        <v>2020215741</v>
      </c>
      <c r="C40" s="130" t="s">
        <v>346</v>
      </c>
      <c r="D40" s="131" t="s">
        <v>347</v>
      </c>
      <c r="E40" s="121" t="s">
        <v>409</v>
      </c>
      <c r="F40" s="132">
        <v>35351</v>
      </c>
      <c r="G40" s="133" t="s">
        <v>141</v>
      </c>
      <c r="H40" s="133" t="s">
        <v>73</v>
      </c>
      <c r="I40" s="134">
        <v>125</v>
      </c>
      <c r="J40" s="135">
        <v>7.51</v>
      </c>
      <c r="K40" s="136">
        <v>8.6999999999999993</v>
      </c>
      <c r="L40" s="136">
        <v>8.6999999999999993</v>
      </c>
      <c r="M40" s="136">
        <v>8.6999999999999993</v>
      </c>
      <c r="N40" s="136">
        <v>8</v>
      </c>
      <c r="O40" s="135">
        <v>8.6999999999999993</v>
      </c>
      <c r="P40" s="135">
        <v>7.56</v>
      </c>
      <c r="Q40" s="137">
        <v>3.22</v>
      </c>
      <c r="R40" s="127" t="s">
        <v>24</v>
      </c>
      <c r="S40" s="127" t="s">
        <v>24</v>
      </c>
      <c r="T40" s="127" t="s">
        <v>24</v>
      </c>
      <c r="U40" s="127" t="s">
        <v>24</v>
      </c>
      <c r="V40" s="23" t="s">
        <v>74</v>
      </c>
      <c r="W40" s="138"/>
      <c r="X40" s="24" t="s">
        <v>25</v>
      </c>
    </row>
    <row r="41" spans="1:24" ht="22.5" customHeight="1">
      <c r="A41" s="25">
        <f t="shared" si="1"/>
        <v>21</v>
      </c>
      <c r="B41" s="129">
        <v>2020266129</v>
      </c>
      <c r="C41" s="130" t="s">
        <v>85</v>
      </c>
      <c r="D41" s="131" t="s">
        <v>320</v>
      </c>
      <c r="E41" s="121" t="s">
        <v>409</v>
      </c>
      <c r="F41" s="132">
        <v>35222</v>
      </c>
      <c r="G41" s="133" t="s">
        <v>210</v>
      </c>
      <c r="H41" s="133" t="s">
        <v>73</v>
      </c>
      <c r="I41" s="134">
        <v>124</v>
      </c>
      <c r="J41" s="135">
        <v>7.92</v>
      </c>
      <c r="K41" s="136">
        <v>8</v>
      </c>
      <c r="L41" s="136">
        <v>8</v>
      </c>
      <c r="M41" s="136">
        <v>8</v>
      </c>
      <c r="N41" s="136">
        <v>6.8</v>
      </c>
      <c r="O41" s="135">
        <v>8</v>
      </c>
      <c r="P41" s="135">
        <v>7.91</v>
      </c>
      <c r="Q41" s="137">
        <v>3.41</v>
      </c>
      <c r="R41" s="127" t="s">
        <v>164</v>
      </c>
      <c r="S41" s="127" t="s">
        <v>24</v>
      </c>
      <c r="T41" s="127" t="s">
        <v>24</v>
      </c>
      <c r="U41" s="127" t="s">
        <v>24</v>
      </c>
      <c r="V41" s="23" t="s">
        <v>137</v>
      </c>
      <c r="W41" s="138"/>
      <c r="X41" s="24" t="s">
        <v>26</v>
      </c>
    </row>
    <row r="42" spans="1:24" ht="22.5" customHeight="1">
      <c r="A42" s="25">
        <f t="shared" si="1"/>
        <v>22</v>
      </c>
      <c r="B42" s="129">
        <v>2020267497</v>
      </c>
      <c r="C42" s="130" t="s">
        <v>321</v>
      </c>
      <c r="D42" s="131" t="s">
        <v>86</v>
      </c>
      <c r="E42" s="121" t="s">
        <v>409</v>
      </c>
      <c r="F42" s="132">
        <v>34725</v>
      </c>
      <c r="G42" s="133" t="s">
        <v>125</v>
      </c>
      <c r="H42" s="133" t="s">
        <v>73</v>
      </c>
      <c r="I42" s="134">
        <v>124</v>
      </c>
      <c r="J42" s="135">
        <v>8.08</v>
      </c>
      <c r="K42" s="136">
        <v>8.3000000000000007</v>
      </c>
      <c r="L42" s="136">
        <v>8.3000000000000007</v>
      </c>
      <c r="M42" s="136">
        <v>8.3000000000000007</v>
      </c>
      <c r="N42" s="136">
        <v>7</v>
      </c>
      <c r="O42" s="135">
        <v>8.3000000000000007</v>
      </c>
      <c r="P42" s="135">
        <v>8.09</v>
      </c>
      <c r="Q42" s="137">
        <v>3.48</v>
      </c>
      <c r="R42" s="127" t="s">
        <v>24</v>
      </c>
      <c r="S42" s="127" t="s">
        <v>24</v>
      </c>
      <c r="T42" s="127" t="s">
        <v>24</v>
      </c>
      <c r="U42" s="127" t="s">
        <v>24</v>
      </c>
      <c r="V42" s="23" t="s">
        <v>137</v>
      </c>
      <c r="W42" s="138"/>
      <c r="X42" s="24" t="s">
        <v>25</v>
      </c>
    </row>
    <row r="43" spans="1:24" ht="22.5" customHeight="1">
      <c r="A43" s="25">
        <f t="shared" si="1"/>
        <v>23</v>
      </c>
      <c r="B43" s="129">
        <v>2020266025</v>
      </c>
      <c r="C43" s="130" t="s">
        <v>348</v>
      </c>
      <c r="D43" s="131" t="s">
        <v>349</v>
      </c>
      <c r="E43" s="121" t="s">
        <v>409</v>
      </c>
      <c r="F43" s="132">
        <v>35325</v>
      </c>
      <c r="G43" s="133" t="s">
        <v>141</v>
      </c>
      <c r="H43" s="133" t="s">
        <v>73</v>
      </c>
      <c r="I43" s="134">
        <v>124</v>
      </c>
      <c r="J43" s="135">
        <v>7.05</v>
      </c>
      <c r="K43" s="136">
        <v>8</v>
      </c>
      <c r="L43" s="136">
        <v>8</v>
      </c>
      <c r="M43" s="136">
        <v>8</v>
      </c>
      <c r="N43" s="136">
        <v>7.3</v>
      </c>
      <c r="O43" s="135">
        <v>8</v>
      </c>
      <c r="P43" s="135">
        <v>7.09</v>
      </c>
      <c r="Q43" s="137">
        <v>2.94</v>
      </c>
      <c r="R43" s="127" t="s">
        <v>24</v>
      </c>
      <c r="S43" s="127" t="s">
        <v>24</v>
      </c>
      <c r="T43" s="127" t="s">
        <v>24</v>
      </c>
      <c r="U43" s="127" t="s">
        <v>24</v>
      </c>
      <c r="V43" s="23" t="s">
        <v>74</v>
      </c>
      <c r="W43" s="138"/>
      <c r="X43" s="24" t="s">
        <v>25</v>
      </c>
    </row>
    <row r="44" spans="1:24" ht="22.5" customHeight="1">
      <c r="A44" s="25">
        <f t="shared" si="1"/>
        <v>24</v>
      </c>
      <c r="B44" s="129">
        <v>2020266616</v>
      </c>
      <c r="C44" s="130" t="s">
        <v>189</v>
      </c>
      <c r="D44" s="131" t="s">
        <v>36</v>
      </c>
      <c r="E44" s="121" t="s">
        <v>409</v>
      </c>
      <c r="F44" s="132">
        <v>35244</v>
      </c>
      <c r="G44" s="133" t="s">
        <v>158</v>
      </c>
      <c r="H44" s="133" t="s">
        <v>73</v>
      </c>
      <c r="I44" s="134">
        <v>125</v>
      </c>
      <c r="J44" s="135">
        <v>7.46</v>
      </c>
      <c r="K44" s="136">
        <v>8.6999999999999993</v>
      </c>
      <c r="L44" s="136">
        <v>8.6999999999999993</v>
      </c>
      <c r="M44" s="136">
        <v>8.6999999999999993</v>
      </c>
      <c r="N44" s="136">
        <v>8</v>
      </c>
      <c r="O44" s="135">
        <v>8.6999999999999993</v>
      </c>
      <c r="P44" s="135">
        <v>7.51</v>
      </c>
      <c r="Q44" s="137">
        <v>3.2</v>
      </c>
      <c r="R44" s="127" t="s">
        <v>24</v>
      </c>
      <c r="S44" s="127" t="s">
        <v>24</v>
      </c>
      <c r="T44" s="127" t="s">
        <v>24</v>
      </c>
      <c r="U44" s="127" t="s">
        <v>24</v>
      </c>
      <c r="V44" s="23" t="s">
        <v>74</v>
      </c>
      <c r="W44" s="138"/>
      <c r="X44" s="24" t="s">
        <v>25</v>
      </c>
    </row>
    <row r="45" spans="1:24" ht="22.5" customHeight="1">
      <c r="A45" s="25">
        <f t="shared" si="1"/>
        <v>25</v>
      </c>
      <c r="B45" s="129">
        <v>2020264446</v>
      </c>
      <c r="C45" s="130" t="s">
        <v>322</v>
      </c>
      <c r="D45" s="131" t="s">
        <v>132</v>
      </c>
      <c r="E45" s="121" t="s">
        <v>409</v>
      </c>
      <c r="F45" s="132">
        <v>35419</v>
      </c>
      <c r="G45" s="133" t="s">
        <v>79</v>
      </c>
      <c r="H45" s="133" t="s">
        <v>73</v>
      </c>
      <c r="I45" s="134">
        <v>124</v>
      </c>
      <c r="J45" s="135">
        <v>7.78</v>
      </c>
      <c r="K45" s="136">
        <v>8.5</v>
      </c>
      <c r="L45" s="136">
        <v>8.5</v>
      </c>
      <c r="M45" s="136">
        <v>8.5</v>
      </c>
      <c r="N45" s="136">
        <v>8</v>
      </c>
      <c r="O45" s="135">
        <v>8.5</v>
      </c>
      <c r="P45" s="135">
        <v>7.82</v>
      </c>
      <c r="Q45" s="137">
        <v>3.38</v>
      </c>
      <c r="R45" s="127" t="s">
        <v>24</v>
      </c>
      <c r="S45" s="127" t="s">
        <v>24</v>
      </c>
      <c r="T45" s="127" t="s">
        <v>24</v>
      </c>
      <c r="U45" s="127" t="s">
        <v>24</v>
      </c>
      <c r="V45" s="23" t="s">
        <v>74</v>
      </c>
      <c r="W45" s="138"/>
      <c r="X45" s="24" t="s">
        <v>25</v>
      </c>
    </row>
    <row r="46" spans="1:24" ht="22.5" customHeight="1">
      <c r="A46" s="25">
        <f t="shared" si="1"/>
        <v>26</v>
      </c>
      <c r="B46" s="129">
        <v>2020253923</v>
      </c>
      <c r="C46" s="130" t="s">
        <v>323</v>
      </c>
      <c r="D46" s="131" t="s">
        <v>324</v>
      </c>
      <c r="E46" s="121" t="s">
        <v>409</v>
      </c>
      <c r="F46" s="132">
        <v>35409</v>
      </c>
      <c r="G46" s="133" t="s">
        <v>72</v>
      </c>
      <c r="H46" s="133" t="s">
        <v>73</v>
      </c>
      <c r="I46" s="134">
        <v>124</v>
      </c>
      <c r="J46" s="135">
        <v>7.78</v>
      </c>
      <c r="K46" s="136">
        <v>8.9</v>
      </c>
      <c r="L46" s="136">
        <v>8.9</v>
      </c>
      <c r="M46" s="136">
        <v>8.9</v>
      </c>
      <c r="N46" s="136">
        <v>8.5</v>
      </c>
      <c r="O46" s="135">
        <v>8.9</v>
      </c>
      <c r="P46" s="135">
        <v>7.83</v>
      </c>
      <c r="Q46" s="137">
        <v>3.34</v>
      </c>
      <c r="R46" s="127" t="s">
        <v>24</v>
      </c>
      <c r="S46" s="127" t="s">
        <v>24</v>
      </c>
      <c r="T46" s="127" t="s">
        <v>24</v>
      </c>
      <c r="U46" s="127" t="s">
        <v>24</v>
      </c>
      <c r="V46" s="23" t="s">
        <v>74</v>
      </c>
      <c r="W46" s="138"/>
      <c r="X46" s="24" t="s">
        <v>25</v>
      </c>
    </row>
    <row r="47" spans="1:24" ht="22.5" customHeight="1">
      <c r="A47" s="25">
        <f t="shared" si="1"/>
        <v>27</v>
      </c>
      <c r="B47" s="129">
        <v>2020260700</v>
      </c>
      <c r="C47" s="130" t="s">
        <v>325</v>
      </c>
      <c r="D47" s="131" t="s">
        <v>326</v>
      </c>
      <c r="E47" s="121" t="s">
        <v>409</v>
      </c>
      <c r="F47" s="132">
        <v>35213</v>
      </c>
      <c r="G47" s="133" t="s">
        <v>79</v>
      </c>
      <c r="H47" s="133" t="s">
        <v>73</v>
      </c>
      <c r="I47" s="134">
        <v>125</v>
      </c>
      <c r="J47" s="135">
        <v>8.07</v>
      </c>
      <c r="K47" s="136">
        <v>8.8000000000000007</v>
      </c>
      <c r="L47" s="136">
        <v>8.8000000000000007</v>
      </c>
      <c r="M47" s="136">
        <v>8.8000000000000007</v>
      </c>
      <c r="N47" s="136">
        <v>8</v>
      </c>
      <c r="O47" s="135">
        <v>8.8000000000000007</v>
      </c>
      <c r="P47" s="135">
        <v>8.11</v>
      </c>
      <c r="Q47" s="137">
        <v>3.54</v>
      </c>
      <c r="R47" s="127" t="s">
        <v>24</v>
      </c>
      <c r="S47" s="127" t="s">
        <v>24</v>
      </c>
      <c r="T47" s="127" t="s">
        <v>24</v>
      </c>
      <c r="U47" s="127" t="s">
        <v>24</v>
      </c>
      <c r="V47" s="23" t="s">
        <v>74</v>
      </c>
      <c r="W47" s="138"/>
      <c r="X47" s="24" t="s">
        <v>25</v>
      </c>
    </row>
    <row r="48" spans="1:24" ht="22.5" customHeight="1">
      <c r="A48" s="25">
        <f t="shared" si="1"/>
        <v>28</v>
      </c>
      <c r="B48" s="129">
        <v>2020264903</v>
      </c>
      <c r="C48" s="130" t="s">
        <v>327</v>
      </c>
      <c r="D48" s="131" t="s">
        <v>294</v>
      </c>
      <c r="E48" s="121" t="s">
        <v>409</v>
      </c>
      <c r="F48" s="132">
        <v>35285</v>
      </c>
      <c r="G48" s="133" t="s">
        <v>72</v>
      </c>
      <c r="H48" s="133" t="s">
        <v>73</v>
      </c>
      <c r="I48" s="134">
        <v>124</v>
      </c>
      <c r="J48" s="135">
        <v>7.76</v>
      </c>
      <c r="K48" s="136">
        <v>8.5</v>
      </c>
      <c r="L48" s="136">
        <v>8.5</v>
      </c>
      <c r="M48" s="136">
        <v>8.5</v>
      </c>
      <c r="N48" s="136">
        <v>7.8</v>
      </c>
      <c r="O48" s="135">
        <v>8.5</v>
      </c>
      <c r="P48" s="135">
        <v>7.8</v>
      </c>
      <c r="Q48" s="137">
        <v>3.37</v>
      </c>
      <c r="R48" s="127" t="s">
        <v>24</v>
      </c>
      <c r="S48" s="127" t="s">
        <v>24</v>
      </c>
      <c r="T48" s="127" t="s">
        <v>24</v>
      </c>
      <c r="U48" s="127" t="s">
        <v>24</v>
      </c>
      <c r="V48" s="23" t="s">
        <v>74</v>
      </c>
      <c r="W48" s="138"/>
      <c r="X48" s="24" t="s">
        <v>25</v>
      </c>
    </row>
    <row r="49" spans="1:24" ht="22.5" customHeight="1">
      <c r="A49" s="25">
        <f t="shared" si="1"/>
        <v>29</v>
      </c>
      <c r="B49" s="129">
        <v>2020264913</v>
      </c>
      <c r="C49" s="130" t="s">
        <v>328</v>
      </c>
      <c r="D49" s="131" t="s">
        <v>294</v>
      </c>
      <c r="E49" s="121" t="s">
        <v>409</v>
      </c>
      <c r="F49" s="132">
        <v>35205</v>
      </c>
      <c r="G49" s="133" t="s">
        <v>79</v>
      </c>
      <c r="H49" s="133" t="s">
        <v>73</v>
      </c>
      <c r="I49" s="134">
        <v>124</v>
      </c>
      <c r="J49" s="135">
        <v>7.54</v>
      </c>
      <c r="K49" s="136">
        <v>8.6999999999999993</v>
      </c>
      <c r="L49" s="136">
        <v>8.6999999999999993</v>
      </c>
      <c r="M49" s="136">
        <v>8.6999999999999993</v>
      </c>
      <c r="N49" s="136">
        <v>7</v>
      </c>
      <c r="O49" s="135">
        <v>8.6999999999999993</v>
      </c>
      <c r="P49" s="135">
        <v>7.59</v>
      </c>
      <c r="Q49" s="137">
        <v>3.23</v>
      </c>
      <c r="R49" s="127" t="s">
        <v>24</v>
      </c>
      <c r="S49" s="127" t="s">
        <v>24</v>
      </c>
      <c r="T49" s="127" t="s">
        <v>24</v>
      </c>
      <c r="U49" s="127" t="s">
        <v>24</v>
      </c>
      <c r="V49" s="23" t="s">
        <v>74</v>
      </c>
      <c r="W49" s="138"/>
      <c r="X49" s="24" t="s">
        <v>25</v>
      </c>
    </row>
    <row r="50" spans="1:24" ht="22.5" customHeight="1">
      <c r="A50" s="25">
        <f t="shared" si="1"/>
        <v>30</v>
      </c>
      <c r="B50" s="129">
        <v>2020214111</v>
      </c>
      <c r="C50" s="130" t="s">
        <v>170</v>
      </c>
      <c r="D50" s="131" t="s">
        <v>350</v>
      </c>
      <c r="E50" s="121" t="s">
        <v>409</v>
      </c>
      <c r="F50" s="132">
        <v>34700</v>
      </c>
      <c r="G50" s="133" t="s">
        <v>79</v>
      </c>
      <c r="H50" s="133" t="s">
        <v>73</v>
      </c>
      <c r="I50" s="134">
        <v>124</v>
      </c>
      <c r="J50" s="135">
        <v>7.29</v>
      </c>
      <c r="K50" s="136">
        <v>8.3000000000000007</v>
      </c>
      <c r="L50" s="136">
        <v>8.3000000000000007</v>
      </c>
      <c r="M50" s="136">
        <v>8.3000000000000007</v>
      </c>
      <c r="N50" s="136">
        <v>7</v>
      </c>
      <c r="O50" s="135">
        <v>8.3000000000000007</v>
      </c>
      <c r="P50" s="135">
        <v>7.34</v>
      </c>
      <c r="Q50" s="137">
        <v>3.09</v>
      </c>
      <c r="R50" s="127" t="s">
        <v>24</v>
      </c>
      <c r="S50" s="127" t="s">
        <v>24</v>
      </c>
      <c r="T50" s="127" t="s">
        <v>24</v>
      </c>
      <c r="U50" s="127" t="s">
        <v>24</v>
      </c>
      <c r="V50" s="23" t="s">
        <v>137</v>
      </c>
      <c r="W50" s="138"/>
      <c r="X50" s="24" t="s">
        <v>25</v>
      </c>
    </row>
    <row r="51" spans="1:24" ht="22.5" customHeight="1">
      <c r="A51" s="25">
        <f t="shared" si="1"/>
        <v>31</v>
      </c>
      <c r="B51" s="129">
        <v>2020726336</v>
      </c>
      <c r="C51" s="130" t="s">
        <v>280</v>
      </c>
      <c r="D51" s="131" t="s">
        <v>329</v>
      </c>
      <c r="E51" s="121" t="s">
        <v>409</v>
      </c>
      <c r="F51" s="132">
        <v>35205</v>
      </c>
      <c r="G51" s="133" t="s">
        <v>141</v>
      </c>
      <c r="H51" s="133" t="s">
        <v>73</v>
      </c>
      <c r="I51" s="134">
        <v>124</v>
      </c>
      <c r="J51" s="135">
        <v>8.1199999999999992</v>
      </c>
      <c r="K51" s="136">
        <v>8.6999999999999993</v>
      </c>
      <c r="L51" s="136">
        <v>8.6999999999999993</v>
      </c>
      <c r="M51" s="136">
        <v>8.6999999999999993</v>
      </c>
      <c r="N51" s="136">
        <v>8.3000000000000007</v>
      </c>
      <c r="O51" s="135">
        <v>8.6999999999999993</v>
      </c>
      <c r="P51" s="135">
        <v>8.14</v>
      </c>
      <c r="Q51" s="137">
        <v>3.53</v>
      </c>
      <c r="R51" s="127" t="s">
        <v>24</v>
      </c>
      <c r="S51" s="127" t="s">
        <v>24</v>
      </c>
      <c r="T51" s="127" t="s">
        <v>24</v>
      </c>
      <c r="U51" s="127" t="s">
        <v>24</v>
      </c>
      <c r="V51" s="23" t="s">
        <v>74</v>
      </c>
      <c r="W51" s="138"/>
      <c r="X51" s="24" t="s">
        <v>25</v>
      </c>
    </row>
    <row r="52" spans="1:24" ht="22.5" customHeight="1">
      <c r="A52" s="25">
        <f t="shared" si="1"/>
        <v>32</v>
      </c>
      <c r="B52" s="129">
        <v>2020260761</v>
      </c>
      <c r="C52" s="130" t="s">
        <v>330</v>
      </c>
      <c r="D52" s="131" t="s">
        <v>168</v>
      </c>
      <c r="E52" s="121" t="s">
        <v>409</v>
      </c>
      <c r="F52" s="132">
        <v>35098</v>
      </c>
      <c r="G52" s="133" t="s">
        <v>125</v>
      </c>
      <c r="H52" s="133" t="s">
        <v>73</v>
      </c>
      <c r="I52" s="134">
        <v>126</v>
      </c>
      <c r="J52" s="135">
        <v>7.98</v>
      </c>
      <c r="K52" s="136">
        <v>8.4</v>
      </c>
      <c r="L52" s="136">
        <v>8.4</v>
      </c>
      <c r="M52" s="136">
        <v>8.4</v>
      </c>
      <c r="N52" s="136">
        <v>8</v>
      </c>
      <c r="O52" s="135">
        <v>8.4</v>
      </c>
      <c r="P52" s="135">
        <v>8.01</v>
      </c>
      <c r="Q52" s="137">
        <v>3.5</v>
      </c>
      <c r="R52" s="127" t="s">
        <v>24</v>
      </c>
      <c r="S52" s="127" t="s">
        <v>24</v>
      </c>
      <c r="T52" s="127" t="s">
        <v>24</v>
      </c>
      <c r="U52" s="127" t="s">
        <v>24</v>
      </c>
      <c r="V52" s="23" t="s">
        <v>137</v>
      </c>
      <c r="W52" s="138"/>
      <c r="X52" s="24" t="s">
        <v>25</v>
      </c>
    </row>
    <row r="53" spans="1:24" ht="22.5" customHeight="1">
      <c r="A53" s="25">
        <f t="shared" si="1"/>
        <v>33</v>
      </c>
      <c r="B53" s="129">
        <v>2020263801</v>
      </c>
      <c r="C53" s="130" t="s">
        <v>93</v>
      </c>
      <c r="D53" s="131" t="s">
        <v>331</v>
      </c>
      <c r="E53" s="121" t="s">
        <v>409</v>
      </c>
      <c r="F53" s="132">
        <v>35195</v>
      </c>
      <c r="G53" s="133" t="s">
        <v>332</v>
      </c>
      <c r="H53" s="133" t="s">
        <v>73</v>
      </c>
      <c r="I53" s="134">
        <v>124</v>
      </c>
      <c r="J53" s="135">
        <v>7.55</v>
      </c>
      <c r="K53" s="136">
        <v>8.1999999999999993</v>
      </c>
      <c r="L53" s="136">
        <v>8.1999999999999993</v>
      </c>
      <c r="M53" s="136">
        <v>8.1999999999999993</v>
      </c>
      <c r="N53" s="136">
        <v>8</v>
      </c>
      <c r="O53" s="135">
        <v>8.1999999999999993</v>
      </c>
      <c r="P53" s="135">
        <v>7.58</v>
      </c>
      <c r="Q53" s="137">
        <v>3.24</v>
      </c>
      <c r="R53" s="127" t="s">
        <v>24</v>
      </c>
      <c r="S53" s="127" t="s">
        <v>24</v>
      </c>
      <c r="T53" s="127" t="s">
        <v>24</v>
      </c>
      <c r="U53" s="127" t="s">
        <v>24</v>
      </c>
      <c r="V53" s="23" t="s">
        <v>74</v>
      </c>
      <c r="W53" s="138"/>
      <c r="X53" s="24" t="s">
        <v>25</v>
      </c>
    </row>
    <row r="54" spans="1:24" ht="22.5" customHeight="1">
      <c r="A54" s="25">
        <f t="shared" si="1"/>
        <v>34</v>
      </c>
      <c r="B54" s="129">
        <v>2020263397</v>
      </c>
      <c r="C54" s="130" t="s">
        <v>71</v>
      </c>
      <c r="D54" s="131" t="s">
        <v>41</v>
      </c>
      <c r="E54" s="121" t="s">
        <v>409</v>
      </c>
      <c r="F54" s="132">
        <v>35289</v>
      </c>
      <c r="G54" s="133" t="s">
        <v>351</v>
      </c>
      <c r="H54" s="133" t="s">
        <v>73</v>
      </c>
      <c r="I54" s="134">
        <v>125</v>
      </c>
      <c r="J54" s="135">
        <v>7.52</v>
      </c>
      <c r="K54" s="136">
        <v>8.5</v>
      </c>
      <c r="L54" s="136">
        <v>8.5</v>
      </c>
      <c r="M54" s="136">
        <v>8.5</v>
      </c>
      <c r="N54" s="136">
        <v>7.5</v>
      </c>
      <c r="O54" s="135">
        <v>8.5</v>
      </c>
      <c r="P54" s="135">
        <v>7.56</v>
      </c>
      <c r="Q54" s="137">
        <v>3.21</v>
      </c>
      <c r="R54" s="127" t="s">
        <v>164</v>
      </c>
      <c r="S54" s="127" t="s">
        <v>24</v>
      </c>
      <c r="T54" s="127" t="s">
        <v>24</v>
      </c>
      <c r="U54" s="127" t="s">
        <v>24</v>
      </c>
      <c r="V54" s="23" t="s">
        <v>137</v>
      </c>
      <c r="W54" s="138"/>
      <c r="X54" s="24" t="s">
        <v>26</v>
      </c>
    </row>
    <row r="55" spans="1:24" ht="22.5" customHeight="1">
      <c r="A55" s="25">
        <f t="shared" si="1"/>
        <v>35</v>
      </c>
      <c r="B55" s="129">
        <v>2020266553</v>
      </c>
      <c r="C55" s="130" t="s">
        <v>280</v>
      </c>
      <c r="D55" s="131" t="s">
        <v>333</v>
      </c>
      <c r="E55" s="121" t="s">
        <v>409</v>
      </c>
      <c r="F55" s="132">
        <v>35409</v>
      </c>
      <c r="G55" s="133" t="s">
        <v>259</v>
      </c>
      <c r="H55" s="133" t="s">
        <v>73</v>
      </c>
      <c r="I55" s="134">
        <v>124</v>
      </c>
      <c r="J55" s="135">
        <v>8.52</v>
      </c>
      <c r="K55" s="136">
        <v>8.9</v>
      </c>
      <c r="L55" s="136">
        <v>8.9</v>
      </c>
      <c r="M55" s="136">
        <v>8.9</v>
      </c>
      <c r="N55" s="136">
        <v>8</v>
      </c>
      <c r="O55" s="135">
        <v>8.9</v>
      </c>
      <c r="P55" s="135">
        <v>8.5299999999999994</v>
      </c>
      <c r="Q55" s="137">
        <v>3.7</v>
      </c>
      <c r="R55" s="127" t="s">
        <v>24</v>
      </c>
      <c r="S55" s="127" t="s">
        <v>24</v>
      </c>
      <c r="T55" s="127" t="s">
        <v>24</v>
      </c>
      <c r="U55" s="127" t="s">
        <v>24</v>
      </c>
      <c r="V55" s="23" t="s">
        <v>137</v>
      </c>
      <c r="W55" s="138"/>
      <c r="X55" s="24" t="s">
        <v>25</v>
      </c>
    </row>
    <row r="56" spans="1:24" ht="22.5" customHeight="1">
      <c r="A56" s="25">
        <f t="shared" si="1"/>
        <v>36</v>
      </c>
      <c r="B56" s="129">
        <v>2020260948</v>
      </c>
      <c r="C56" s="130" t="s">
        <v>334</v>
      </c>
      <c r="D56" s="131" t="s">
        <v>255</v>
      </c>
      <c r="E56" s="121" t="s">
        <v>409</v>
      </c>
      <c r="F56" s="132">
        <v>35338</v>
      </c>
      <c r="G56" s="133" t="s">
        <v>79</v>
      </c>
      <c r="H56" s="133" t="s">
        <v>73</v>
      </c>
      <c r="I56" s="134">
        <v>127</v>
      </c>
      <c r="J56" s="135">
        <v>7.58</v>
      </c>
      <c r="K56" s="136">
        <v>8.6</v>
      </c>
      <c r="L56" s="136">
        <v>8.6</v>
      </c>
      <c r="M56" s="136">
        <v>8.6</v>
      </c>
      <c r="N56" s="136">
        <v>7</v>
      </c>
      <c r="O56" s="135">
        <v>8.6</v>
      </c>
      <c r="P56" s="135">
        <v>7.63</v>
      </c>
      <c r="Q56" s="137">
        <v>3.24</v>
      </c>
      <c r="R56" s="127" t="s">
        <v>24</v>
      </c>
      <c r="S56" s="127" t="s">
        <v>24</v>
      </c>
      <c r="T56" s="127" t="s">
        <v>24</v>
      </c>
      <c r="U56" s="127" t="s">
        <v>24</v>
      </c>
      <c r="V56" s="23" t="s">
        <v>137</v>
      </c>
      <c r="W56" s="138"/>
      <c r="X56" s="24" t="s">
        <v>25</v>
      </c>
    </row>
    <row r="57" spans="1:24" ht="22.5" customHeight="1">
      <c r="A57" s="25">
        <f t="shared" si="1"/>
        <v>37</v>
      </c>
      <c r="B57" s="129">
        <v>2020260571</v>
      </c>
      <c r="C57" s="130" t="s">
        <v>335</v>
      </c>
      <c r="D57" s="131" t="s">
        <v>103</v>
      </c>
      <c r="E57" s="121" t="s">
        <v>409</v>
      </c>
      <c r="F57" s="132">
        <v>35185</v>
      </c>
      <c r="G57" s="133" t="s">
        <v>72</v>
      </c>
      <c r="H57" s="133" t="s">
        <v>73</v>
      </c>
      <c r="I57" s="134">
        <v>124</v>
      </c>
      <c r="J57" s="135">
        <v>8.14</v>
      </c>
      <c r="K57" s="136">
        <v>8.9</v>
      </c>
      <c r="L57" s="136">
        <v>8.9</v>
      </c>
      <c r="M57" s="136">
        <v>8.9</v>
      </c>
      <c r="N57" s="136">
        <v>7</v>
      </c>
      <c r="O57" s="135">
        <v>8.9</v>
      </c>
      <c r="P57" s="135">
        <v>8.17</v>
      </c>
      <c r="Q57" s="137">
        <v>3.53</v>
      </c>
      <c r="R57" s="127" t="s">
        <v>24</v>
      </c>
      <c r="S57" s="127" t="s">
        <v>24</v>
      </c>
      <c r="T57" s="127" t="s">
        <v>24</v>
      </c>
      <c r="U57" s="127" t="s">
        <v>24</v>
      </c>
      <c r="V57" s="23" t="s">
        <v>137</v>
      </c>
      <c r="W57" s="138"/>
      <c r="X57" s="24" t="s">
        <v>25</v>
      </c>
    </row>
    <row r="58" spans="1:24" ht="22.5" customHeight="1">
      <c r="A58" s="25">
        <f t="shared" si="1"/>
        <v>38</v>
      </c>
      <c r="B58" s="129">
        <v>2020267169</v>
      </c>
      <c r="C58" s="130" t="s">
        <v>352</v>
      </c>
      <c r="D58" s="131" t="s">
        <v>50</v>
      </c>
      <c r="E58" s="121" t="s">
        <v>409</v>
      </c>
      <c r="F58" s="132">
        <v>35227</v>
      </c>
      <c r="G58" s="133" t="s">
        <v>167</v>
      </c>
      <c r="H58" s="133" t="s">
        <v>73</v>
      </c>
      <c r="I58" s="134">
        <v>124</v>
      </c>
      <c r="J58" s="135">
        <v>6.67</v>
      </c>
      <c r="K58" s="136">
        <v>8.5</v>
      </c>
      <c r="L58" s="136">
        <v>8.5</v>
      </c>
      <c r="M58" s="136">
        <v>8.5</v>
      </c>
      <c r="N58" s="136">
        <v>7</v>
      </c>
      <c r="O58" s="135">
        <v>8.5</v>
      </c>
      <c r="P58" s="135">
        <v>6.75</v>
      </c>
      <c r="Q58" s="137">
        <v>2.69</v>
      </c>
      <c r="R58" s="127" t="s">
        <v>24</v>
      </c>
      <c r="S58" s="127" t="s">
        <v>24</v>
      </c>
      <c r="T58" s="127" t="s">
        <v>24</v>
      </c>
      <c r="U58" s="127" t="s">
        <v>24</v>
      </c>
      <c r="V58" s="23" t="s">
        <v>74</v>
      </c>
      <c r="W58" s="138"/>
      <c r="X58" s="24" t="s">
        <v>25</v>
      </c>
    </row>
    <row r="59" spans="1:24" ht="22.5" customHeight="1">
      <c r="A59" s="25">
        <f t="shared" si="1"/>
        <v>39</v>
      </c>
      <c r="B59" s="129">
        <v>2020264559</v>
      </c>
      <c r="C59" s="130" t="s">
        <v>336</v>
      </c>
      <c r="D59" s="131" t="s">
        <v>60</v>
      </c>
      <c r="E59" s="121" t="s">
        <v>409</v>
      </c>
      <c r="F59" s="132">
        <v>35164</v>
      </c>
      <c r="G59" s="133" t="s">
        <v>72</v>
      </c>
      <c r="H59" s="133" t="s">
        <v>73</v>
      </c>
      <c r="I59" s="134">
        <v>124</v>
      </c>
      <c r="J59" s="135">
        <v>8.2799999999999994</v>
      </c>
      <c r="K59" s="136">
        <v>9</v>
      </c>
      <c r="L59" s="136">
        <v>9</v>
      </c>
      <c r="M59" s="136">
        <v>9</v>
      </c>
      <c r="N59" s="136">
        <v>8.8000000000000007</v>
      </c>
      <c r="O59" s="135">
        <v>9</v>
      </c>
      <c r="P59" s="135">
        <v>8.32</v>
      </c>
      <c r="Q59" s="137">
        <v>3.63</v>
      </c>
      <c r="R59" s="127" t="s">
        <v>24</v>
      </c>
      <c r="S59" s="127" t="s">
        <v>24</v>
      </c>
      <c r="T59" s="127" t="s">
        <v>24</v>
      </c>
      <c r="U59" s="127" t="s">
        <v>24</v>
      </c>
      <c r="V59" s="23" t="s">
        <v>137</v>
      </c>
      <c r="W59" s="138"/>
      <c r="X59" s="24" t="s">
        <v>25</v>
      </c>
    </row>
    <row r="60" spans="1:24" ht="22.5" customHeight="1">
      <c r="A60" s="25">
        <f t="shared" si="1"/>
        <v>40</v>
      </c>
      <c r="B60" s="129">
        <v>2020267436</v>
      </c>
      <c r="C60" s="130" t="s">
        <v>337</v>
      </c>
      <c r="D60" s="131" t="s">
        <v>53</v>
      </c>
      <c r="E60" s="121" t="s">
        <v>409</v>
      </c>
      <c r="F60" s="132">
        <v>34958</v>
      </c>
      <c r="G60" s="133" t="s">
        <v>125</v>
      </c>
      <c r="H60" s="133" t="s">
        <v>73</v>
      </c>
      <c r="I60" s="134">
        <v>124</v>
      </c>
      <c r="J60" s="135">
        <v>8.31</v>
      </c>
      <c r="K60" s="136">
        <v>8.8000000000000007</v>
      </c>
      <c r="L60" s="136">
        <v>8.8000000000000007</v>
      </c>
      <c r="M60" s="136">
        <v>8.8000000000000007</v>
      </c>
      <c r="N60" s="136">
        <v>7.5</v>
      </c>
      <c r="O60" s="135">
        <v>8.8000000000000007</v>
      </c>
      <c r="P60" s="135">
        <v>8.33</v>
      </c>
      <c r="Q60" s="137">
        <v>3.65</v>
      </c>
      <c r="R60" s="127" t="s">
        <v>24</v>
      </c>
      <c r="S60" s="127" t="s">
        <v>24</v>
      </c>
      <c r="T60" s="127" t="s">
        <v>24</v>
      </c>
      <c r="U60" s="127" t="s">
        <v>24</v>
      </c>
      <c r="V60" s="23" t="s">
        <v>137</v>
      </c>
      <c r="W60" s="138"/>
      <c r="X60" s="24" t="s">
        <v>25</v>
      </c>
    </row>
    <row r="61" spans="1:24" ht="22.5" customHeight="1">
      <c r="A61" s="25">
        <f t="shared" si="1"/>
        <v>41</v>
      </c>
      <c r="B61" s="129">
        <v>2021254173</v>
      </c>
      <c r="C61" s="130" t="s">
        <v>338</v>
      </c>
      <c r="D61" s="131" t="s">
        <v>339</v>
      </c>
      <c r="E61" s="121" t="s">
        <v>409</v>
      </c>
      <c r="F61" s="132">
        <v>35136</v>
      </c>
      <c r="G61" s="133" t="s">
        <v>79</v>
      </c>
      <c r="H61" s="133" t="s">
        <v>73</v>
      </c>
      <c r="I61" s="134">
        <v>124</v>
      </c>
      <c r="J61" s="135">
        <v>7.6</v>
      </c>
      <c r="K61" s="136">
        <v>8.5</v>
      </c>
      <c r="L61" s="136">
        <v>8.5</v>
      </c>
      <c r="M61" s="136">
        <v>8.5</v>
      </c>
      <c r="N61" s="136">
        <v>7</v>
      </c>
      <c r="O61" s="135">
        <v>8.5</v>
      </c>
      <c r="P61" s="135">
        <v>7.63</v>
      </c>
      <c r="Q61" s="137">
        <v>3.27</v>
      </c>
      <c r="R61" s="127" t="s">
        <v>24</v>
      </c>
      <c r="S61" s="127" t="s">
        <v>24</v>
      </c>
      <c r="T61" s="127" t="s">
        <v>24</v>
      </c>
      <c r="U61" s="127" t="s">
        <v>24</v>
      </c>
      <c r="V61" s="23" t="s">
        <v>74</v>
      </c>
      <c r="W61" s="138"/>
      <c r="X61" s="24" t="s">
        <v>25</v>
      </c>
    </row>
    <row r="62" spans="1:24" ht="22.5" customHeight="1">
      <c r="A62" s="25">
        <f t="shared" si="1"/>
        <v>42</v>
      </c>
      <c r="B62" s="129">
        <v>2020265956</v>
      </c>
      <c r="C62" s="130" t="s">
        <v>340</v>
      </c>
      <c r="D62" s="131" t="s">
        <v>97</v>
      </c>
      <c r="E62" s="121" t="s">
        <v>409</v>
      </c>
      <c r="F62" s="132">
        <v>35065</v>
      </c>
      <c r="G62" s="133" t="s">
        <v>79</v>
      </c>
      <c r="H62" s="133" t="s">
        <v>73</v>
      </c>
      <c r="I62" s="134">
        <v>124</v>
      </c>
      <c r="J62" s="135">
        <v>7.79</v>
      </c>
      <c r="K62" s="136">
        <v>8.4</v>
      </c>
      <c r="L62" s="136">
        <v>8.4</v>
      </c>
      <c r="M62" s="136">
        <v>8.4</v>
      </c>
      <c r="N62" s="136">
        <v>8</v>
      </c>
      <c r="O62" s="135">
        <v>8.4</v>
      </c>
      <c r="P62" s="135">
        <v>7.82</v>
      </c>
      <c r="Q62" s="137">
        <v>3.35</v>
      </c>
      <c r="R62" s="127" t="s">
        <v>24</v>
      </c>
      <c r="S62" s="127" t="s">
        <v>24</v>
      </c>
      <c r="T62" s="127" t="s">
        <v>24</v>
      </c>
      <c r="U62" s="127" t="s">
        <v>24</v>
      </c>
      <c r="V62" s="23" t="s">
        <v>74</v>
      </c>
      <c r="W62" s="138"/>
      <c r="X62" s="24" t="s">
        <v>25</v>
      </c>
    </row>
    <row r="63" spans="1:24" ht="22.5" customHeight="1">
      <c r="A63" s="25">
        <f t="shared" si="1"/>
        <v>43</v>
      </c>
      <c r="B63" s="129">
        <v>2020260659</v>
      </c>
      <c r="C63" s="130" t="s">
        <v>341</v>
      </c>
      <c r="D63" s="131" t="s">
        <v>236</v>
      </c>
      <c r="E63" s="121" t="s">
        <v>409</v>
      </c>
      <c r="F63" s="132">
        <v>34929</v>
      </c>
      <c r="G63" s="133" t="s">
        <v>72</v>
      </c>
      <c r="H63" s="133" t="s">
        <v>73</v>
      </c>
      <c r="I63" s="134">
        <v>125</v>
      </c>
      <c r="J63" s="135">
        <v>7.8</v>
      </c>
      <c r="K63" s="136">
        <v>8.5</v>
      </c>
      <c r="L63" s="136">
        <v>8.5</v>
      </c>
      <c r="M63" s="136">
        <v>8.5</v>
      </c>
      <c r="N63" s="136">
        <v>7</v>
      </c>
      <c r="O63" s="135">
        <v>8.5</v>
      </c>
      <c r="P63" s="135">
        <v>7.83</v>
      </c>
      <c r="Q63" s="137">
        <v>3.38</v>
      </c>
      <c r="R63" s="127" t="s">
        <v>24</v>
      </c>
      <c r="S63" s="127" t="s">
        <v>24</v>
      </c>
      <c r="T63" s="127" t="s">
        <v>24</v>
      </c>
      <c r="U63" s="127" t="s">
        <v>24</v>
      </c>
      <c r="V63" s="23" t="s">
        <v>74</v>
      </c>
      <c r="W63" s="138"/>
      <c r="X63" s="24" t="s">
        <v>25</v>
      </c>
    </row>
    <row r="64" spans="1:24" ht="22.5" customHeight="1">
      <c r="A64" s="25">
        <f t="shared" si="1"/>
        <v>44</v>
      </c>
      <c r="B64" s="129">
        <v>2020254035</v>
      </c>
      <c r="C64" s="130" t="s">
        <v>342</v>
      </c>
      <c r="D64" s="131" t="s">
        <v>242</v>
      </c>
      <c r="E64" s="121" t="s">
        <v>409</v>
      </c>
      <c r="F64" s="132">
        <v>35396</v>
      </c>
      <c r="G64" s="133" t="s">
        <v>125</v>
      </c>
      <c r="H64" s="133" t="s">
        <v>73</v>
      </c>
      <c r="I64" s="134">
        <v>127</v>
      </c>
      <c r="J64" s="135">
        <v>8.19</v>
      </c>
      <c r="K64" s="136">
        <v>8.5</v>
      </c>
      <c r="L64" s="136">
        <v>8.5</v>
      </c>
      <c r="M64" s="136">
        <v>8.5</v>
      </c>
      <c r="N64" s="136">
        <v>8</v>
      </c>
      <c r="O64" s="135">
        <v>8.5</v>
      </c>
      <c r="P64" s="135">
        <v>8.2100000000000009</v>
      </c>
      <c r="Q64" s="137">
        <v>3.58</v>
      </c>
      <c r="R64" s="127" t="s">
        <v>24</v>
      </c>
      <c r="S64" s="127" t="s">
        <v>24</v>
      </c>
      <c r="T64" s="127" t="s">
        <v>24</v>
      </c>
      <c r="U64" s="127" t="s">
        <v>24</v>
      </c>
      <c r="V64" s="23" t="s">
        <v>74</v>
      </c>
      <c r="W64" s="138"/>
      <c r="X64" s="24" t="s">
        <v>25</v>
      </c>
    </row>
    <row r="65" spans="1:24" ht="22.5" customHeight="1">
      <c r="A65" s="25">
        <f t="shared" si="1"/>
        <v>45</v>
      </c>
      <c r="B65" s="129">
        <v>2120269829</v>
      </c>
      <c r="C65" s="130" t="s">
        <v>85</v>
      </c>
      <c r="D65" s="131" t="s">
        <v>34</v>
      </c>
      <c r="E65" s="121" t="s">
        <v>301</v>
      </c>
      <c r="F65" s="132">
        <v>34483</v>
      </c>
      <c r="G65" s="133" t="s">
        <v>72</v>
      </c>
      <c r="H65" s="133" t="s">
        <v>73</v>
      </c>
      <c r="I65" s="134">
        <v>132</v>
      </c>
      <c r="J65" s="135">
        <v>8.8699999999999992</v>
      </c>
      <c r="K65" s="136">
        <v>9</v>
      </c>
      <c r="L65" s="136">
        <v>9</v>
      </c>
      <c r="M65" s="136">
        <v>9</v>
      </c>
      <c r="N65" s="136">
        <v>9</v>
      </c>
      <c r="O65" s="135">
        <v>9</v>
      </c>
      <c r="P65" s="135">
        <v>8.8000000000000007</v>
      </c>
      <c r="Q65" s="137">
        <v>3.82</v>
      </c>
      <c r="R65" s="127" t="s">
        <v>24</v>
      </c>
      <c r="S65" s="127" t="s">
        <v>24</v>
      </c>
      <c r="T65" s="127" t="s">
        <v>24</v>
      </c>
      <c r="U65" s="127" t="s">
        <v>24</v>
      </c>
      <c r="V65" s="23" t="s">
        <v>74</v>
      </c>
      <c r="W65" s="26"/>
      <c r="X65" s="24" t="s">
        <v>25</v>
      </c>
    </row>
    <row r="66" spans="1:24" ht="25.5" customHeight="1">
      <c r="A66" s="13"/>
      <c r="B66" s="19" t="s">
        <v>305</v>
      </c>
      <c r="C66" s="20"/>
      <c r="D66" s="21"/>
      <c r="E66" s="122"/>
      <c r="F66" s="22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15"/>
      <c r="T66" s="16"/>
      <c r="U66" s="16"/>
      <c r="V66" s="16"/>
      <c r="W66" s="159"/>
      <c r="X66" s="160"/>
    </row>
    <row r="67" spans="1:24" ht="23.25" customHeight="1">
      <c r="A67" s="25">
        <f t="shared" ref="A67" si="2">A66+1</f>
        <v>1</v>
      </c>
      <c r="B67" s="129">
        <v>2126251286</v>
      </c>
      <c r="C67" s="130" t="s">
        <v>261</v>
      </c>
      <c r="D67" s="131" t="s">
        <v>262</v>
      </c>
      <c r="E67" s="121" t="s">
        <v>415</v>
      </c>
      <c r="F67" s="132">
        <v>33447</v>
      </c>
      <c r="G67" s="133" t="s">
        <v>79</v>
      </c>
      <c r="H67" s="133" t="s">
        <v>73</v>
      </c>
      <c r="I67" s="134">
        <v>63</v>
      </c>
      <c r="J67" s="135">
        <v>6.23</v>
      </c>
      <c r="K67" s="136">
        <v>7.5</v>
      </c>
      <c r="L67" s="136">
        <v>5.9</v>
      </c>
      <c r="M67" s="136">
        <v>3.4</v>
      </c>
      <c r="N67" s="136">
        <v>7.5</v>
      </c>
      <c r="O67" s="135">
        <v>5.54</v>
      </c>
      <c r="P67" s="135">
        <v>6.23</v>
      </c>
      <c r="Q67" s="137">
        <v>2.37</v>
      </c>
      <c r="R67" s="127" t="s">
        <v>24</v>
      </c>
      <c r="S67" s="127" t="s">
        <v>24</v>
      </c>
      <c r="T67" s="127" t="s">
        <v>24</v>
      </c>
      <c r="U67" s="127" t="s">
        <v>24</v>
      </c>
      <c r="V67" s="23" t="s">
        <v>74</v>
      </c>
      <c r="W67" s="138"/>
      <c r="X67" s="24" t="s">
        <v>35</v>
      </c>
    </row>
    <row r="68" spans="1:24" ht="23.25" customHeight="1">
      <c r="A68" s="25">
        <f t="shared" si="1"/>
        <v>2</v>
      </c>
      <c r="B68" s="129">
        <v>2126261387</v>
      </c>
      <c r="C68" s="130" t="s">
        <v>270</v>
      </c>
      <c r="D68" s="131" t="s">
        <v>99</v>
      </c>
      <c r="E68" s="162" t="s">
        <v>266</v>
      </c>
      <c r="F68" s="132">
        <v>33311</v>
      </c>
      <c r="G68" s="133" t="s">
        <v>72</v>
      </c>
      <c r="H68" s="133" t="s">
        <v>73</v>
      </c>
      <c r="I68" s="134">
        <v>63</v>
      </c>
      <c r="J68" s="135">
        <v>7.34</v>
      </c>
      <c r="K68" s="136">
        <v>6.5</v>
      </c>
      <c r="L68" s="136">
        <v>7.5</v>
      </c>
      <c r="M68" s="136">
        <v>7.1</v>
      </c>
      <c r="N68" s="136">
        <v>8.3000000000000007</v>
      </c>
      <c r="O68" s="135">
        <v>6.94</v>
      </c>
      <c r="P68" s="135">
        <v>7.34</v>
      </c>
      <c r="Q68" s="137">
        <v>3.08</v>
      </c>
      <c r="R68" s="127" t="s">
        <v>24</v>
      </c>
      <c r="S68" s="127" t="s">
        <v>24</v>
      </c>
      <c r="T68" s="127" t="s">
        <v>24</v>
      </c>
      <c r="U68" s="127" t="s">
        <v>24</v>
      </c>
      <c r="V68" s="23" t="s">
        <v>74</v>
      </c>
      <c r="W68" s="138" t="s">
        <v>267</v>
      </c>
      <c r="X68" s="24" t="s">
        <v>25</v>
      </c>
    </row>
    <row r="69" spans="1:24" ht="23.25" customHeight="1">
      <c r="A69" s="25">
        <f t="shared" si="1"/>
        <v>3</v>
      </c>
      <c r="B69" s="129">
        <v>171325922</v>
      </c>
      <c r="C69" s="130" t="s">
        <v>85</v>
      </c>
      <c r="D69" s="131" t="s">
        <v>271</v>
      </c>
      <c r="E69" s="121" t="s">
        <v>272</v>
      </c>
      <c r="F69" s="132">
        <v>34218</v>
      </c>
      <c r="G69" s="133" t="s">
        <v>79</v>
      </c>
      <c r="H69" s="133" t="s">
        <v>73</v>
      </c>
      <c r="I69" s="134">
        <v>65</v>
      </c>
      <c r="J69" s="135">
        <v>6.47</v>
      </c>
      <c r="K69" s="136">
        <v>7</v>
      </c>
      <c r="L69" s="136">
        <v>4.4000000000000004</v>
      </c>
      <c r="M69" s="136">
        <v>7.8</v>
      </c>
      <c r="N69" s="136">
        <v>8</v>
      </c>
      <c r="O69" s="135">
        <v>6.8</v>
      </c>
      <c r="P69" s="135">
        <v>6.47</v>
      </c>
      <c r="Q69" s="137">
        <v>2.5499999999999998</v>
      </c>
      <c r="R69" s="127" t="s">
        <v>24</v>
      </c>
      <c r="S69" s="127" t="s">
        <v>164</v>
      </c>
      <c r="T69" s="127" t="s">
        <v>24</v>
      </c>
      <c r="U69" s="127" t="s">
        <v>24</v>
      </c>
      <c r="V69" s="23" t="s">
        <v>74</v>
      </c>
      <c r="W69" s="138"/>
      <c r="X69" s="24" t="s">
        <v>35</v>
      </c>
    </row>
    <row r="70" spans="1:24" ht="23.25" customHeight="1">
      <c r="A70" s="25">
        <f t="shared" si="1"/>
        <v>4</v>
      </c>
      <c r="B70" s="129">
        <v>1810215922</v>
      </c>
      <c r="C70" s="130" t="s">
        <v>273</v>
      </c>
      <c r="D70" s="131" t="s">
        <v>103</v>
      </c>
      <c r="E70" s="121" t="s">
        <v>272</v>
      </c>
      <c r="F70" s="132">
        <v>34630</v>
      </c>
      <c r="G70" s="133" t="s">
        <v>274</v>
      </c>
      <c r="H70" s="133" t="s">
        <v>73</v>
      </c>
      <c r="I70" s="134">
        <v>65</v>
      </c>
      <c r="J70" s="135">
        <v>6.2</v>
      </c>
      <c r="K70" s="136">
        <v>8</v>
      </c>
      <c r="L70" s="136">
        <v>2.1</v>
      </c>
      <c r="M70" s="136">
        <v>3.3</v>
      </c>
      <c r="N70" s="136">
        <v>5.5</v>
      </c>
      <c r="O70" s="135">
        <v>4.9400000000000004</v>
      </c>
      <c r="P70" s="135">
        <v>6.2</v>
      </c>
      <c r="Q70" s="137">
        <v>2.41</v>
      </c>
      <c r="R70" s="127" t="s">
        <v>164</v>
      </c>
      <c r="S70" s="127" t="s">
        <v>164</v>
      </c>
      <c r="T70" s="127" t="s">
        <v>24</v>
      </c>
      <c r="U70" s="127" t="s">
        <v>24</v>
      </c>
      <c r="V70" s="23" t="s">
        <v>74</v>
      </c>
      <c r="W70" s="138"/>
      <c r="X70" s="24" t="s">
        <v>35</v>
      </c>
    </row>
    <row r="71" spans="1:24" ht="23.25" customHeight="1">
      <c r="A71" s="25">
        <f t="shared" si="1"/>
        <v>5</v>
      </c>
      <c r="B71" s="129">
        <v>2227261260</v>
      </c>
      <c r="C71" s="130" t="s">
        <v>275</v>
      </c>
      <c r="D71" s="131" t="s">
        <v>276</v>
      </c>
      <c r="E71" s="121" t="s">
        <v>272</v>
      </c>
      <c r="F71" s="132">
        <v>33696</v>
      </c>
      <c r="G71" s="133" t="s">
        <v>141</v>
      </c>
      <c r="H71" s="133" t="s">
        <v>23</v>
      </c>
      <c r="I71" s="134">
        <v>65</v>
      </c>
      <c r="J71" s="135">
        <v>6.1</v>
      </c>
      <c r="K71" s="136">
        <v>8</v>
      </c>
      <c r="L71" s="136">
        <v>5.5</v>
      </c>
      <c r="M71" s="136">
        <v>4.7</v>
      </c>
      <c r="N71" s="136">
        <v>7.5</v>
      </c>
      <c r="O71" s="135">
        <v>6.18</v>
      </c>
      <c r="P71" s="135">
        <v>6.1</v>
      </c>
      <c r="Q71" s="137">
        <v>2.35</v>
      </c>
      <c r="R71" s="127" t="s">
        <v>24</v>
      </c>
      <c r="S71" s="127" t="s">
        <v>24</v>
      </c>
      <c r="T71" s="127" t="s">
        <v>24</v>
      </c>
      <c r="U71" s="127" t="s">
        <v>24</v>
      </c>
      <c r="V71" s="23" t="s">
        <v>74</v>
      </c>
      <c r="W71" s="138"/>
      <c r="X71" s="24" t="s">
        <v>35</v>
      </c>
    </row>
    <row r="72" spans="1:24" ht="23.25" customHeight="1">
      <c r="A72" s="25">
        <f t="shared" si="1"/>
        <v>6</v>
      </c>
      <c r="B72" s="129">
        <v>1913211640</v>
      </c>
      <c r="C72" s="130" t="s">
        <v>277</v>
      </c>
      <c r="D72" s="131" t="s">
        <v>278</v>
      </c>
      <c r="E72" s="121" t="s">
        <v>272</v>
      </c>
      <c r="F72" s="132">
        <v>34759</v>
      </c>
      <c r="G72" s="133" t="s">
        <v>279</v>
      </c>
      <c r="H72" s="133" t="s">
        <v>23</v>
      </c>
      <c r="I72" s="134">
        <v>63</v>
      </c>
      <c r="J72" s="135">
        <v>7.29</v>
      </c>
      <c r="K72" s="136">
        <v>7.3</v>
      </c>
      <c r="L72" s="136">
        <v>6</v>
      </c>
      <c r="M72" s="136">
        <v>3.8</v>
      </c>
      <c r="N72" s="136">
        <v>8</v>
      </c>
      <c r="O72" s="135">
        <v>5.64</v>
      </c>
      <c r="P72" s="135">
        <v>7.29</v>
      </c>
      <c r="Q72" s="137">
        <v>3.02</v>
      </c>
      <c r="R72" s="127" t="s">
        <v>24</v>
      </c>
      <c r="S72" s="127" t="s">
        <v>24</v>
      </c>
      <c r="T72" s="127" t="s">
        <v>24</v>
      </c>
      <c r="U72" s="127" t="s">
        <v>24</v>
      </c>
      <c r="V72" s="23" t="s">
        <v>137</v>
      </c>
      <c r="W72" s="138"/>
      <c r="X72" s="24" t="s">
        <v>35</v>
      </c>
    </row>
    <row r="73" spans="1:24" ht="23.25" customHeight="1">
      <c r="A73" s="25">
        <f t="shared" si="1"/>
        <v>7</v>
      </c>
      <c r="B73" s="129">
        <v>1820266736</v>
      </c>
      <c r="C73" s="130" t="s">
        <v>288</v>
      </c>
      <c r="D73" s="131" t="s">
        <v>242</v>
      </c>
      <c r="E73" s="121" t="s">
        <v>410</v>
      </c>
      <c r="F73" s="132">
        <v>34688</v>
      </c>
      <c r="G73" s="133" t="s">
        <v>224</v>
      </c>
      <c r="H73" s="133" t="s">
        <v>73</v>
      </c>
      <c r="I73" s="134">
        <v>130</v>
      </c>
      <c r="J73" s="135">
        <v>6.18</v>
      </c>
      <c r="K73" s="136">
        <v>7</v>
      </c>
      <c r="L73" s="136">
        <v>7.8</v>
      </c>
      <c r="M73" s="136">
        <v>6.1</v>
      </c>
      <c r="N73" s="136">
        <v>8</v>
      </c>
      <c r="O73" s="135">
        <v>6.8</v>
      </c>
      <c r="P73" s="135">
        <v>6.45</v>
      </c>
      <c r="Q73" s="137">
        <v>2.54</v>
      </c>
      <c r="R73" s="127" t="s">
        <v>164</v>
      </c>
      <c r="S73" s="127" t="s">
        <v>164</v>
      </c>
      <c r="T73" s="127"/>
      <c r="U73" s="127"/>
      <c r="V73" s="23"/>
      <c r="W73" s="138"/>
      <c r="X73" s="24" t="s">
        <v>26</v>
      </c>
    </row>
    <row r="74" spans="1:24" ht="23.25" customHeight="1">
      <c r="A74" s="25">
        <f t="shared" si="1"/>
        <v>8</v>
      </c>
      <c r="B74" s="129">
        <v>1920268490</v>
      </c>
      <c r="C74" s="130" t="s">
        <v>293</v>
      </c>
      <c r="D74" s="131" t="s">
        <v>294</v>
      </c>
      <c r="E74" s="121" t="s">
        <v>408</v>
      </c>
      <c r="F74" s="132">
        <v>34825</v>
      </c>
      <c r="G74" s="133" t="s">
        <v>141</v>
      </c>
      <c r="H74" s="133" t="s">
        <v>73</v>
      </c>
      <c r="I74" s="134">
        <v>125</v>
      </c>
      <c r="J74" s="135">
        <v>6.53</v>
      </c>
      <c r="K74" s="136">
        <v>6.8</v>
      </c>
      <c r="L74" s="136">
        <v>5.5</v>
      </c>
      <c r="M74" s="136">
        <v>5.5</v>
      </c>
      <c r="N74" s="136">
        <v>7.3</v>
      </c>
      <c r="O74" s="135">
        <v>6.02</v>
      </c>
      <c r="P74" s="135">
        <v>6.53</v>
      </c>
      <c r="Q74" s="137">
        <v>2.56</v>
      </c>
      <c r="R74" s="127" t="s">
        <v>24</v>
      </c>
      <c r="S74" s="127" t="s">
        <v>164</v>
      </c>
      <c r="T74" s="127" t="s">
        <v>24</v>
      </c>
      <c r="U74" s="127" t="s">
        <v>24</v>
      </c>
      <c r="V74" s="23" t="s">
        <v>74</v>
      </c>
      <c r="W74" s="138"/>
      <c r="X74" s="24" t="s">
        <v>26</v>
      </c>
    </row>
    <row r="75" spans="1:24" ht="23.25" customHeight="1">
      <c r="A75" s="25">
        <f t="shared" si="1"/>
        <v>9</v>
      </c>
      <c r="B75" s="129">
        <v>2020257224</v>
      </c>
      <c r="C75" s="130" t="s">
        <v>71</v>
      </c>
      <c r="D75" s="131" t="s">
        <v>45</v>
      </c>
      <c r="E75" s="121" t="s">
        <v>409</v>
      </c>
      <c r="F75" s="132">
        <v>35132</v>
      </c>
      <c r="G75" s="133" t="s">
        <v>141</v>
      </c>
      <c r="H75" s="133" t="s">
        <v>73</v>
      </c>
      <c r="I75" s="134">
        <v>119</v>
      </c>
      <c r="J75" s="135">
        <v>7.02</v>
      </c>
      <c r="K75" s="136">
        <v>7.5</v>
      </c>
      <c r="L75" s="136">
        <v>4.3</v>
      </c>
      <c r="M75" s="136">
        <v>3</v>
      </c>
      <c r="N75" s="136">
        <v>6</v>
      </c>
      <c r="O75" s="135">
        <v>5.0599999999999996</v>
      </c>
      <c r="P75" s="135">
        <v>7.02</v>
      </c>
      <c r="Q75" s="137">
        <v>2.87</v>
      </c>
      <c r="R75" s="127" t="s">
        <v>24</v>
      </c>
      <c r="S75" s="127" t="s">
        <v>24</v>
      </c>
      <c r="T75" s="127" t="s">
        <v>24</v>
      </c>
      <c r="U75" s="127" t="s">
        <v>24</v>
      </c>
      <c r="V75" s="23" t="s">
        <v>74</v>
      </c>
      <c r="W75" s="138"/>
      <c r="X75" s="24" t="s">
        <v>35</v>
      </c>
    </row>
    <row r="76" spans="1:24" ht="23.25" customHeight="1">
      <c r="A76" s="25">
        <f t="shared" si="1"/>
        <v>10</v>
      </c>
      <c r="B76" s="129">
        <v>2020266228</v>
      </c>
      <c r="C76" s="130" t="s">
        <v>353</v>
      </c>
      <c r="D76" s="131" t="s">
        <v>45</v>
      </c>
      <c r="E76" s="121" t="s">
        <v>409</v>
      </c>
      <c r="F76" s="132">
        <v>33870</v>
      </c>
      <c r="G76" s="133" t="s">
        <v>141</v>
      </c>
      <c r="H76" s="133" t="s">
        <v>73</v>
      </c>
      <c r="I76" s="134">
        <v>126</v>
      </c>
      <c r="J76" s="135">
        <v>6.71</v>
      </c>
      <c r="K76" s="136">
        <v>5.5</v>
      </c>
      <c r="L76" s="136">
        <v>5.6</v>
      </c>
      <c r="M76" s="136">
        <v>5.8</v>
      </c>
      <c r="N76" s="136">
        <v>8</v>
      </c>
      <c r="O76" s="135">
        <v>5.64</v>
      </c>
      <c r="P76" s="135">
        <v>6.67</v>
      </c>
      <c r="Q76" s="137">
        <v>2.65</v>
      </c>
      <c r="R76" s="127" t="s">
        <v>24</v>
      </c>
      <c r="S76" s="127" t="s">
        <v>24</v>
      </c>
      <c r="T76" s="127" t="s">
        <v>24</v>
      </c>
      <c r="U76" s="127" t="s">
        <v>24</v>
      </c>
      <c r="V76" s="23" t="s">
        <v>74</v>
      </c>
      <c r="W76" s="138"/>
      <c r="X76" s="24" t="s">
        <v>25</v>
      </c>
    </row>
    <row r="77" spans="1:24" ht="23.25" customHeight="1">
      <c r="A77" s="25">
        <f t="shared" si="1"/>
        <v>11</v>
      </c>
      <c r="B77" s="129">
        <v>2020263717</v>
      </c>
      <c r="C77" s="130" t="s">
        <v>354</v>
      </c>
      <c r="D77" s="131" t="s">
        <v>98</v>
      </c>
      <c r="E77" s="121" t="s">
        <v>409</v>
      </c>
      <c r="F77" s="132">
        <v>35004</v>
      </c>
      <c r="G77" s="133" t="s">
        <v>79</v>
      </c>
      <c r="H77" s="133" t="s">
        <v>73</v>
      </c>
      <c r="I77" s="134">
        <v>119</v>
      </c>
      <c r="J77" s="135">
        <v>7.14</v>
      </c>
      <c r="K77" s="136">
        <v>7.9</v>
      </c>
      <c r="L77" s="136">
        <v>5.8</v>
      </c>
      <c r="M77" s="136">
        <v>4.2</v>
      </c>
      <c r="N77" s="136">
        <v>8.5</v>
      </c>
      <c r="O77" s="135">
        <v>6</v>
      </c>
      <c r="P77" s="135">
        <v>7.15</v>
      </c>
      <c r="Q77" s="137">
        <v>2.93</v>
      </c>
      <c r="R77" s="127" t="s">
        <v>24</v>
      </c>
      <c r="S77" s="127" t="s">
        <v>24</v>
      </c>
      <c r="T77" s="127">
        <v>0</v>
      </c>
      <c r="U77" s="127" t="s">
        <v>24</v>
      </c>
      <c r="V77" s="23" t="s">
        <v>74</v>
      </c>
      <c r="W77" s="138"/>
      <c r="X77" s="24" t="s">
        <v>35</v>
      </c>
    </row>
    <row r="78" spans="1:24" ht="23.25" customHeight="1">
      <c r="A78" s="25">
        <f t="shared" si="1"/>
        <v>12</v>
      </c>
      <c r="B78" s="129">
        <v>2020263994</v>
      </c>
      <c r="C78" s="130" t="s">
        <v>355</v>
      </c>
      <c r="D78" s="131" t="s">
        <v>143</v>
      </c>
      <c r="E78" s="121" t="s">
        <v>409</v>
      </c>
      <c r="F78" s="132">
        <v>35099</v>
      </c>
      <c r="G78" s="133" t="s">
        <v>125</v>
      </c>
      <c r="H78" s="133" t="s">
        <v>73</v>
      </c>
      <c r="I78" s="134">
        <v>119</v>
      </c>
      <c r="J78" s="135">
        <v>6.88</v>
      </c>
      <c r="K78" s="136">
        <v>8.5</v>
      </c>
      <c r="L78" s="136">
        <v>4.5</v>
      </c>
      <c r="M78" s="136">
        <v>3.3</v>
      </c>
      <c r="N78" s="136">
        <v>7</v>
      </c>
      <c r="O78" s="135">
        <v>5.62</v>
      </c>
      <c r="P78" s="135">
        <v>6.87</v>
      </c>
      <c r="Q78" s="137">
        <v>2.78</v>
      </c>
      <c r="R78" s="127" t="s">
        <v>24</v>
      </c>
      <c r="S78" s="127" t="s">
        <v>24</v>
      </c>
      <c r="T78" s="127" t="s">
        <v>24</v>
      </c>
      <c r="U78" s="127" t="s">
        <v>24</v>
      </c>
      <c r="V78" s="23" t="s">
        <v>74</v>
      </c>
      <c r="W78" s="138"/>
      <c r="X78" s="24" t="s">
        <v>35</v>
      </c>
    </row>
    <row r="79" spans="1:24" ht="23.25" customHeight="1">
      <c r="A79" s="25">
        <f t="shared" si="1"/>
        <v>13</v>
      </c>
      <c r="B79" s="129">
        <v>2020263853</v>
      </c>
      <c r="C79" s="130" t="s">
        <v>356</v>
      </c>
      <c r="D79" s="131" t="s">
        <v>83</v>
      </c>
      <c r="E79" s="121" t="s">
        <v>409</v>
      </c>
      <c r="F79" s="132">
        <v>35326</v>
      </c>
      <c r="G79" s="133" t="s">
        <v>72</v>
      </c>
      <c r="H79" s="133" t="s">
        <v>73</v>
      </c>
      <c r="I79" s="134">
        <v>119</v>
      </c>
      <c r="J79" s="135">
        <v>6.64</v>
      </c>
      <c r="K79" s="136">
        <v>7</v>
      </c>
      <c r="L79" s="136">
        <v>2.8</v>
      </c>
      <c r="M79" s="136">
        <v>2.8</v>
      </c>
      <c r="N79" s="136">
        <v>8</v>
      </c>
      <c r="O79" s="135">
        <v>4.4800000000000004</v>
      </c>
      <c r="P79" s="135">
        <v>6.49</v>
      </c>
      <c r="Q79" s="137">
        <v>2.54</v>
      </c>
      <c r="R79" s="127" t="s">
        <v>24</v>
      </c>
      <c r="S79" s="127" t="s">
        <v>164</v>
      </c>
      <c r="T79" s="127" t="s">
        <v>24</v>
      </c>
      <c r="U79" s="127" t="s">
        <v>24</v>
      </c>
      <c r="V79" s="23" t="s">
        <v>74</v>
      </c>
      <c r="W79" s="138"/>
      <c r="X79" s="24" t="s">
        <v>35</v>
      </c>
    </row>
    <row r="80" spans="1:24" ht="23.25" customHeight="1">
      <c r="A80" s="25">
        <f t="shared" si="1"/>
        <v>14</v>
      </c>
      <c r="B80" s="129">
        <v>2020266139</v>
      </c>
      <c r="C80" s="130" t="s">
        <v>357</v>
      </c>
      <c r="D80" s="131" t="s">
        <v>184</v>
      </c>
      <c r="E80" s="121" t="s">
        <v>409</v>
      </c>
      <c r="F80" s="132">
        <v>35299</v>
      </c>
      <c r="G80" s="133" t="s">
        <v>141</v>
      </c>
      <c r="H80" s="133" t="s">
        <v>73</v>
      </c>
      <c r="I80" s="134">
        <v>119</v>
      </c>
      <c r="J80" s="135">
        <v>6.31</v>
      </c>
      <c r="K80" s="136">
        <v>8.3000000000000007</v>
      </c>
      <c r="L80" s="136">
        <v>2.8</v>
      </c>
      <c r="M80" s="136">
        <v>3.5</v>
      </c>
      <c r="N80" s="136">
        <v>6</v>
      </c>
      <c r="O80" s="135">
        <v>5.28</v>
      </c>
      <c r="P80" s="135">
        <v>6.32</v>
      </c>
      <c r="Q80" s="137">
        <v>2.42</v>
      </c>
      <c r="R80" s="127" t="s">
        <v>24</v>
      </c>
      <c r="S80" s="127" t="s">
        <v>24</v>
      </c>
      <c r="T80" s="127" t="s">
        <v>24</v>
      </c>
      <c r="U80" s="127" t="s">
        <v>24</v>
      </c>
      <c r="V80" s="23" t="s">
        <v>74</v>
      </c>
      <c r="W80" s="138"/>
      <c r="X80" s="24" t="s">
        <v>35</v>
      </c>
    </row>
    <row r="81" spans="1:24" ht="23.25" customHeight="1">
      <c r="A81" s="25">
        <f t="shared" si="1"/>
        <v>15</v>
      </c>
      <c r="B81" s="129">
        <v>2020260737</v>
      </c>
      <c r="C81" s="130" t="s">
        <v>93</v>
      </c>
      <c r="D81" s="131" t="s">
        <v>256</v>
      </c>
      <c r="E81" s="121" t="s">
        <v>409</v>
      </c>
      <c r="F81" s="132">
        <v>35321</v>
      </c>
      <c r="G81" s="133" t="s">
        <v>158</v>
      </c>
      <c r="H81" s="133" t="s">
        <v>73</v>
      </c>
      <c r="I81" s="134">
        <v>124</v>
      </c>
      <c r="J81" s="135">
        <v>7.19</v>
      </c>
      <c r="K81" s="136">
        <v>6</v>
      </c>
      <c r="L81" s="136">
        <v>6.8</v>
      </c>
      <c r="M81" s="136">
        <v>6.6</v>
      </c>
      <c r="N81" s="136">
        <v>7</v>
      </c>
      <c r="O81" s="135">
        <v>6.4</v>
      </c>
      <c r="P81" s="135">
        <v>7.16</v>
      </c>
      <c r="Q81" s="137">
        <v>2.95</v>
      </c>
      <c r="R81" s="127" t="s">
        <v>24</v>
      </c>
      <c r="S81" s="127" t="s">
        <v>24</v>
      </c>
      <c r="T81" s="127" t="s">
        <v>24</v>
      </c>
      <c r="U81" s="127" t="s">
        <v>24</v>
      </c>
      <c r="V81" s="23" t="s">
        <v>74</v>
      </c>
      <c r="W81" s="138"/>
      <c r="X81" s="24" t="s">
        <v>25</v>
      </c>
    </row>
    <row r="82" spans="1:24" ht="23.25" customHeight="1">
      <c r="A82" s="25">
        <f t="shared" si="1"/>
        <v>16</v>
      </c>
      <c r="B82" s="129">
        <v>1920715792</v>
      </c>
      <c r="C82" s="130" t="s">
        <v>358</v>
      </c>
      <c r="D82" s="131" t="s">
        <v>190</v>
      </c>
      <c r="E82" s="121" t="s">
        <v>409</v>
      </c>
      <c r="F82" s="132">
        <v>34997</v>
      </c>
      <c r="G82" s="133" t="s">
        <v>79</v>
      </c>
      <c r="H82" s="133" t="s">
        <v>73</v>
      </c>
      <c r="I82" s="134">
        <v>124</v>
      </c>
      <c r="J82" s="135">
        <v>7.16</v>
      </c>
      <c r="K82" s="136">
        <v>8</v>
      </c>
      <c r="L82" s="136">
        <v>8.9</v>
      </c>
      <c r="M82" s="136">
        <v>6.6</v>
      </c>
      <c r="N82" s="136">
        <v>8.5</v>
      </c>
      <c r="O82" s="135">
        <v>7.62</v>
      </c>
      <c r="P82" s="135">
        <v>7.18</v>
      </c>
      <c r="Q82" s="137">
        <v>2.99</v>
      </c>
      <c r="R82" s="127" t="s">
        <v>24</v>
      </c>
      <c r="S82" s="127" t="s">
        <v>24</v>
      </c>
      <c r="T82" s="127" t="s">
        <v>24</v>
      </c>
      <c r="U82" s="127" t="s">
        <v>24</v>
      </c>
      <c r="V82" s="23" t="s">
        <v>74</v>
      </c>
      <c r="W82" s="138"/>
      <c r="X82" s="24" t="s">
        <v>25</v>
      </c>
    </row>
    <row r="83" spans="1:24" ht="23.25" customHeight="1">
      <c r="A83" s="25">
        <f t="shared" si="1"/>
        <v>17</v>
      </c>
      <c r="B83" s="129">
        <v>2020255826</v>
      </c>
      <c r="C83" s="130" t="s">
        <v>359</v>
      </c>
      <c r="D83" s="131" t="s">
        <v>296</v>
      </c>
      <c r="E83" s="121" t="s">
        <v>409</v>
      </c>
      <c r="F83" s="132">
        <v>35107</v>
      </c>
      <c r="G83" s="133" t="s">
        <v>72</v>
      </c>
      <c r="H83" s="133" t="s">
        <v>73</v>
      </c>
      <c r="I83" s="134">
        <v>124</v>
      </c>
      <c r="J83" s="135">
        <v>7.15</v>
      </c>
      <c r="K83" s="136">
        <v>6.6</v>
      </c>
      <c r="L83" s="136">
        <v>9</v>
      </c>
      <c r="M83" s="136">
        <v>5.5</v>
      </c>
      <c r="N83" s="136">
        <v>8</v>
      </c>
      <c r="O83" s="135">
        <v>6.64</v>
      </c>
      <c r="P83" s="135">
        <v>7.14</v>
      </c>
      <c r="Q83" s="137">
        <v>2.92</v>
      </c>
      <c r="R83" s="127" t="s">
        <v>24</v>
      </c>
      <c r="S83" s="127" t="s">
        <v>24</v>
      </c>
      <c r="T83" s="127" t="s">
        <v>24</v>
      </c>
      <c r="U83" s="127" t="s">
        <v>24</v>
      </c>
      <c r="V83" s="23" t="s">
        <v>74</v>
      </c>
      <c r="W83" s="138"/>
      <c r="X83" s="24" t="s">
        <v>25</v>
      </c>
    </row>
    <row r="84" spans="1:24" ht="23.25" customHeight="1">
      <c r="A84" s="25">
        <f t="shared" si="1"/>
        <v>18</v>
      </c>
      <c r="B84" s="129">
        <v>2020258249</v>
      </c>
      <c r="C84" s="130" t="s">
        <v>360</v>
      </c>
      <c r="D84" s="131" t="s">
        <v>47</v>
      </c>
      <c r="E84" s="121" t="s">
        <v>409</v>
      </c>
      <c r="F84" s="132">
        <v>35262</v>
      </c>
      <c r="G84" s="133" t="s">
        <v>151</v>
      </c>
      <c r="H84" s="133" t="s">
        <v>73</v>
      </c>
      <c r="I84" s="134">
        <v>119</v>
      </c>
      <c r="J84" s="135">
        <v>6.92</v>
      </c>
      <c r="K84" s="136">
        <v>7.5</v>
      </c>
      <c r="L84" s="136">
        <v>3.8</v>
      </c>
      <c r="M84" s="136">
        <v>2.6</v>
      </c>
      <c r="N84" s="136">
        <v>6</v>
      </c>
      <c r="O84" s="135">
        <v>4.8</v>
      </c>
      <c r="P84" s="135">
        <v>6.92</v>
      </c>
      <c r="Q84" s="137">
        <v>2.83</v>
      </c>
      <c r="R84" s="127" t="s">
        <v>24</v>
      </c>
      <c r="S84" s="127" t="s">
        <v>24</v>
      </c>
      <c r="T84" s="127" t="s">
        <v>24</v>
      </c>
      <c r="U84" s="127" t="s">
        <v>24</v>
      </c>
      <c r="V84" s="23" t="s">
        <v>74</v>
      </c>
      <c r="W84" s="138"/>
      <c r="X84" s="24" t="s">
        <v>35</v>
      </c>
    </row>
    <row r="85" spans="1:24" ht="23.25" customHeight="1">
      <c r="A85" s="25">
        <f t="shared" si="1"/>
        <v>19</v>
      </c>
      <c r="B85" s="129">
        <v>2020264791</v>
      </c>
      <c r="C85" s="130" t="s">
        <v>361</v>
      </c>
      <c r="D85" s="131" t="s">
        <v>195</v>
      </c>
      <c r="E85" s="121" t="s">
        <v>409</v>
      </c>
      <c r="F85" s="132">
        <v>34716</v>
      </c>
      <c r="G85" s="133" t="s">
        <v>79</v>
      </c>
      <c r="H85" s="133" t="s">
        <v>73</v>
      </c>
      <c r="I85" s="134">
        <v>124</v>
      </c>
      <c r="J85" s="135">
        <v>6.82</v>
      </c>
      <c r="K85" s="136">
        <v>8.5</v>
      </c>
      <c r="L85" s="136">
        <v>5.5</v>
      </c>
      <c r="M85" s="136">
        <v>5.6</v>
      </c>
      <c r="N85" s="136">
        <v>6</v>
      </c>
      <c r="O85" s="135">
        <v>6.74</v>
      </c>
      <c r="P85" s="135">
        <v>6.81</v>
      </c>
      <c r="Q85" s="137">
        <v>2.71</v>
      </c>
      <c r="R85" s="127" t="s">
        <v>24</v>
      </c>
      <c r="S85" s="127" t="s">
        <v>24</v>
      </c>
      <c r="T85" s="127" t="s">
        <v>24</v>
      </c>
      <c r="U85" s="127" t="s">
        <v>24</v>
      </c>
      <c r="V85" s="23" t="s">
        <v>74</v>
      </c>
      <c r="W85" s="138"/>
      <c r="X85" s="24" t="s">
        <v>25</v>
      </c>
    </row>
    <row r="86" spans="1:24" ht="23.25" customHeight="1">
      <c r="A86" s="25">
        <f t="shared" si="1"/>
        <v>20</v>
      </c>
      <c r="B86" s="129">
        <v>2020268160</v>
      </c>
      <c r="C86" s="130" t="s">
        <v>362</v>
      </c>
      <c r="D86" s="131" t="s">
        <v>363</v>
      </c>
      <c r="E86" s="121" t="s">
        <v>409</v>
      </c>
      <c r="F86" s="132">
        <v>35283</v>
      </c>
      <c r="G86" s="133" t="s">
        <v>151</v>
      </c>
      <c r="H86" s="133" t="s">
        <v>73</v>
      </c>
      <c r="I86" s="134">
        <v>124</v>
      </c>
      <c r="J86" s="135">
        <v>6.89</v>
      </c>
      <c r="K86" s="136">
        <v>6.9</v>
      </c>
      <c r="L86" s="136">
        <v>7.5</v>
      </c>
      <c r="M86" s="136">
        <v>5.5</v>
      </c>
      <c r="N86" s="136">
        <v>6</v>
      </c>
      <c r="O86" s="135">
        <v>6.46</v>
      </c>
      <c r="P86" s="135">
        <v>6.88</v>
      </c>
      <c r="Q86" s="137">
        <v>2.8</v>
      </c>
      <c r="R86" s="127" t="s">
        <v>164</v>
      </c>
      <c r="S86" s="127" t="s">
        <v>24</v>
      </c>
      <c r="T86" s="127" t="s">
        <v>24</v>
      </c>
      <c r="U86" s="127" t="s">
        <v>24</v>
      </c>
      <c r="V86" s="23" t="s">
        <v>74</v>
      </c>
      <c r="W86" s="138"/>
      <c r="X86" s="24" t="s">
        <v>26</v>
      </c>
    </row>
    <row r="87" spans="1:24" ht="23.25" customHeight="1">
      <c r="A87" s="25">
        <f t="shared" si="1"/>
        <v>21</v>
      </c>
      <c r="B87" s="129">
        <v>2021263515</v>
      </c>
      <c r="C87" s="130" t="s">
        <v>364</v>
      </c>
      <c r="D87" s="131" t="s">
        <v>365</v>
      </c>
      <c r="E87" s="121" t="s">
        <v>409</v>
      </c>
      <c r="F87" s="132">
        <v>35357</v>
      </c>
      <c r="G87" s="133" t="s">
        <v>366</v>
      </c>
      <c r="H87" s="133" t="s">
        <v>23</v>
      </c>
      <c r="I87" s="134">
        <v>125</v>
      </c>
      <c r="J87" s="135">
        <v>7.15</v>
      </c>
      <c r="K87" s="136">
        <v>8</v>
      </c>
      <c r="L87" s="136">
        <v>6.6</v>
      </c>
      <c r="M87" s="136">
        <v>5.6</v>
      </c>
      <c r="N87" s="136">
        <v>7</v>
      </c>
      <c r="O87" s="135">
        <v>6.76</v>
      </c>
      <c r="P87" s="135">
        <v>7.14</v>
      </c>
      <c r="Q87" s="137">
        <v>2.94</v>
      </c>
      <c r="R87" s="127" t="s">
        <v>24</v>
      </c>
      <c r="S87" s="127" t="s">
        <v>24</v>
      </c>
      <c r="T87" s="127" t="s">
        <v>24</v>
      </c>
      <c r="U87" s="127" t="s">
        <v>24</v>
      </c>
      <c r="V87" s="23" t="s">
        <v>74</v>
      </c>
      <c r="W87" s="138"/>
      <c r="X87" s="24" t="s">
        <v>25</v>
      </c>
    </row>
    <row r="88" spans="1:24" ht="23.25" customHeight="1">
      <c r="A88" s="25">
        <f t="shared" si="1"/>
        <v>22</v>
      </c>
      <c r="B88" s="129">
        <v>2020264489</v>
      </c>
      <c r="C88" s="130" t="s">
        <v>367</v>
      </c>
      <c r="D88" s="131" t="s">
        <v>349</v>
      </c>
      <c r="E88" s="121" t="s">
        <v>409</v>
      </c>
      <c r="F88" s="132">
        <v>35197</v>
      </c>
      <c r="G88" s="133" t="s">
        <v>366</v>
      </c>
      <c r="H88" s="133" t="s">
        <v>73</v>
      </c>
      <c r="I88" s="134">
        <v>124</v>
      </c>
      <c r="J88" s="135">
        <v>6.65</v>
      </c>
      <c r="K88" s="136">
        <v>6.5</v>
      </c>
      <c r="L88" s="136">
        <v>6.6</v>
      </c>
      <c r="M88" s="136">
        <v>5.6</v>
      </c>
      <c r="N88" s="136">
        <v>6</v>
      </c>
      <c r="O88" s="135">
        <v>6.16</v>
      </c>
      <c r="P88" s="135">
        <v>6.64</v>
      </c>
      <c r="Q88" s="137">
        <v>2.62</v>
      </c>
      <c r="R88" s="127" t="s">
        <v>24</v>
      </c>
      <c r="S88" s="127" t="s">
        <v>24</v>
      </c>
      <c r="T88" s="127" t="s">
        <v>24</v>
      </c>
      <c r="U88" s="127" t="s">
        <v>24</v>
      </c>
      <c r="V88" s="23" t="s">
        <v>74</v>
      </c>
      <c r="W88" s="138"/>
      <c r="X88" s="24" t="s">
        <v>25</v>
      </c>
    </row>
    <row r="89" spans="1:24" ht="23.25" customHeight="1">
      <c r="A89" s="25">
        <f t="shared" si="1"/>
        <v>23</v>
      </c>
      <c r="B89" s="129">
        <v>2020264636</v>
      </c>
      <c r="C89" s="130" t="s">
        <v>368</v>
      </c>
      <c r="D89" s="131" t="s">
        <v>208</v>
      </c>
      <c r="E89" s="121" t="s">
        <v>409</v>
      </c>
      <c r="F89" s="132">
        <v>35220</v>
      </c>
      <c r="G89" s="133" t="s">
        <v>72</v>
      </c>
      <c r="H89" s="133" t="s">
        <v>73</v>
      </c>
      <c r="I89" s="134">
        <v>124</v>
      </c>
      <c r="J89" s="135">
        <v>7.28</v>
      </c>
      <c r="K89" s="136">
        <v>7.3</v>
      </c>
      <c r="L89" s="136">
        <v>6.5</v>
      </c>
      <c r="M89" s="136">
        <v>6.2</v>
      </c>
      <c r="N89" s="136">
        <v>8.5</v>
      </c>
      <c r="O89" s="135">
        <v>6.7</v>
      </c>
      <c r="P89" s="135">
        <v>7.27</v>
      </c>
      <c r="Q89" s="137">
        <v>3.01</v>
      </c>
      <c r="R89" s="127" t="s">
        <v>24</v>
      </c>
      <c r="S89" s="127" t="s">
        <v>24</v>
      </c>
      <c r="T89" s="127" t="s">
        <v>24</v>
      </c>
      <c r="U89" s="127" t="s">
        <v>24</v>
      </c>
      <c r="V89" s="23" t="s">
        <v>74</v>
      </c>
      <c r="W89" s="138"/>
      <c r="X89" s="24" t="s">
        <v>25</v>
      </c>
    </row>
    <row r="90" spans="1:24" ht="23.25" customHeight="1">
      <c r="A90" s="25">
        <f t="shared" si="1"/>
        <v>24</v>
      </c>
      <c r="B90" s="129">
        <v>2020266138</v>
      </c>
      <c r="C90" s="130" t="s">
        <v>369</v>
      </c>
      <c r="D90" s="131" t="s">
        <v>208</v>
      </c>
      <c r="E90" s="121" t="s">
        <v>409</v>
      </c>
      <c r="F90" s="132">
        <v>35370</v>
      </c>
      <c r="G90" s="133" t="s">
        <v>141</v>
      </c>
      <c r="H90" s="133" t="s">
        <v>73</v>
      </c>
      <c r="I90" s="134">
        <v>119</v>
      </c>
      <c r="J90" s="135">
        <v>6.71</v>
      </c>
      <c r="K90" s="136">
        <v>8.3000000000000007</v>
      </c>
      <c r="L90" s="136">
        <v>5.6</v>
      </c>
      <c r="M90" s="136">
        <v>3.3</v>
      </c>
      <c r="N90" s="136">
        <v>8</v>
      </c>
      <c r="O90" s="135">
        <v>5.76</v>
      </c>
      <c r="P90" s="135">
        <v>6.71</v>
      </c>
      <c r="Q90" s="137">
        <v>2.66</v>
      </c>
      <c r="R90" s="127" t="s">
        <v>24</v>
      </c>
      <c r="S90" s="127" t="s">
        <v>24</v>
      </c>
      <c r="T90" s="127" t="s">
        <v>24</v>
      </c>
      <c r="U90" s="127" t="s">
        <v>24</v>
      </c>
      <c r="V90" s="23" t="s">
        <v>74</v>
      </c>
      <c r="W90" s="138"/>
      <c r="X90" s="24" t="s">
        <v>35</v>
      </c>
    </row>
    <row r="91" spans="1:24" ht="23.25" customHeight="1">
      <c r="A91" s="25">
        <f t="shared" si="1"/>
        <v>25</v>
      </c>
      <c r="B91" s="129">
        <v>1920235361</v>
      </c>
      <c r="C91" s="130" t="s">
        <v>159</v>
      </c>
      <c r="D91" s="131" t="s">
        <v>59</v>
      </c>
      <c r="E91" s="121" t="s">
        <v>409</v>
      </c>
      <c r="F91" s="132">
        <v>34717</v>
      </c>
      <c r="G91" s="133" t="s">
        <v>72</v>
      </c>
      <c r="H91" s="133" t="s">
        <v>73</v>
      </c>
      <c r="I91" s="134">
        <v>125</v>
      </c>
      <c r="J91" s="135">
        <v>7.1</v>
      </c>
      <c r="K91" s="136">
        <v>7.5</v>
      </c>
      <c r="L91" s="136">
        <v>5.5</v>
      </c>
      <c r="M91" s="136">
        <v>6.4</v>
      </c>
      <c r="N91" s="136">
        <v>8.3000000000000007</v>
      </c>
      <c r="O91" s="135">
        <v>6.66</v>
      </c>
      <c r="P91" s="135">
        <v>7.08</v>
      </c>
      <c r="Q91" s="137">
        <v>2.9</v>
      </c>
      <c r="R91" s="127" t="s">
        <v>24</v>
      </c>
      <c r="S91" s="127" t="s">
        <v>24</v>
      </c>
      <c r="T91" s="127" t="s">
        <v>24</v>
      </c>
      <c r="U91" s="127" t="s">
        <v>24</v>
      </c>
      <c r="V91" s="23" t="s">
        <v>74</v>
      </c>
      <c r="W91" s="138"/>
      <c r="X91" s="24" t="s">
        <v>25</v>
      </c>
    </row>
    <row r="92" spans="1:24" ht="23.25" customHeight="1">
      <c r="A92" s="25">
        <f t="shared" si="1"/>
        <v>26</v>
      </c>
      <c r="B92" s="129">
        <v>2020266299</v>
      </c>
      <c r="C92" s="130" t="s">
        <v>370</v>
      </c>
      <c r="D92" s="131" t="s">
        <v>48</v>
      </c>
      <c r="E92" s="121" t="s">
        <v>409</v>
      </c>
      <c r="F92" s="132">
        <v>35392</v>
      </c>
      <c r="G92" s="133" t="s">
        <v>79</v>
      </c>
      <c r="H92" s="133" t="s">
        <v>73</v>
      </c>
      <c r="I92" s="134">
        <v>119</v>
      </c>
      <c r="J92" s="135">
        <v>7.09</v>
      </c>
      <c r="K92" s="136">
        <v>6</v>
      </c>
      <c r="L92" s="136">
        <v>5.5</v>
      </c>
      <c r="M92" s="136">
        <v>4.4000000000000004</v>
      </c>
      <c r="N92" s="136">
        <v>8</v>
      </c>
      <c r="O92" s="135">
        <v>5.26</v>
      </c>
      <c r="P92" s="135">
        <v>7.09</v>
      </c>
      <c r="Q92" s="137">
        <v>2.92</v>
      </c>
      <c r="R92" s="127" t="s">
        <v>24</v>
      </c>
      <c r="S92" s="127" t="s">
        <v>24</v>
      </c>
      <c r="T92" s="127" t="s">
        <v>24</v>
      </c>
      <c r="U92" s="127" t="s">
        <v>24</v>
      </c>
      <c r="V92" s="23" t="s">
        <v>74</v>
      </c>
      <c r="W92" s="138"/>
      <c r="X92" s="24" t="s">
        <v>35</v>
      </c>
    </row>
    <row r="93" spans="1:24" ht="23.25" customHeight="1">
      <c r="A93" s="25">
        <f t="shared" si="1"/>
        <v>27</v>
      </c>
      <c r="B93" s="129">
        <v>171326041</v>
      </c>
      <c r="C93" s="130" t="s">
        <v>371</v>
      </c>
      <c r="D93" s="131" t="s">
        <v>372</v>
      </c>
      <c r="E93" s="121" t="s">
        <v>409</v>
      </c>
      <c r="F93" s="132">
        <v>34061</v>
      </c>
      <c r="G93" s="133" t="s">
        <v>125</v>
      </c>
      <c r="H93" s="133" t="s">
        <v>73</v>
      </c>
      <c r="I93" s="134">
        <v>122</v>
      </c>
      <c r="J93" s="135">
        <v>6.22</v>
      </c>
      <c r="K93" s="136">
        <v>6</v>
      </c>
      <c r="L93" s="136">
        <v>4.5</v>
      </c>
      <c r="M93" s="136">
        <v>3</v>
      </c>
      <c r="N93" s="136">
        <v>7.8</v>
      </c>
      <c r="O93" s="135">
        <v>4.5</v>
      </c>
      <c r="P93" s="135">
        <v>5.96</v>
      </c>
      <c r="Q93" s="137">
        <v>2.2599999999999998</v>
      </c>
      <c r="R93" s="127" t="s">
        <v>24</v>
      </c>
      <c r="S93" s="127" t="s">
        <v>164</v>
      </c>
      <c r="T93" s="127" t="s">
        <v>24</v>
      </c>
      <c r="U93" s="127" t="s">
        <v>24</v>
      </c>
      <c r="V93" s="23" t="s">
        <v>74</v>
      </c>
      <c r="W93" s="138"/>
      <c r="X93" s="24" t="s">
        <v>35</v>
      </c>
    </row>
    <row r="94" spans="1:24" ht="23.25" customHeight="1">
      <c r="A94" s="25">
        <f t="shared" si="1"/>
        <v>28</v>
      </c>
      <c r="B94" s="129">
        <v>2020263514</v>
      </c>
      <c r="C94" s="130" t="s">
        <v>373</v>
      </c>
      <c r="D94" s="131" t="s">
        <v>326</v>
      </c>
      <c r="E94" s="121" t="s">
        <v>409</v>
      </c>
      <c r="F94" s="132">
        <v>35266</v>
      </c>
      <c r="G94" s="133" t="s">
        <v>72</v>
      </c>
      <c r="H94" s="133" t="s">
        <v>73</v>
      </c>
      <c r="I94" s="134">
        <v>124</v>
      </c>
      <c r="J94" s="135">
        <v>7.35</v>
      </c>
      <c r="K94" s="136">
        <v>8</v>
      </c>
      <c r="L94" s="136">
        <v>8.5</v>
      </c>
      <c r="M94" s="136">
        <v>5.5</v>
      </c>
      <c r="N94" s="136">
        <v>7</v>
      </c>
      <c r="O94" s="135">
        <v>7.1</v>
      </c>
      <c r="P94" s="135">
        <v>7.35</v>
      </c>
      <c r="Q94" s="137">
        <v>3.05</v>
      </c>
      <c r="R94" s="127" t="s">
        <v>24</v>
      </c>
      <c r="S94" s="127" t="s">
        <v>24</v>
      </c>
      <c r="T94" s="127" t="s">
        <v>24</v>
      </c>
      <c r="U94" s="127" t="s">
        <v>24</v>
      </c>
      <c r="V94" s="23" t="s">
        <v>74</v>
      </c>
      <c r="W94" s="138"/>
      <c r="X94" s="24" t="s">
        <v>25</v>
      </c>
    </row>
    <row r="95" spans="1:24" ht="23.25" customHeight="1">
      <c r="A95" s="25">
        <f t="shared" si="1"/>
        <v>29</v>
      </c>
      <c r="B95" s="129">
        <v>2020267317</v>
      </c>
      <c r="C95" s="130" t="s">
        <v>374</v>
      </c>
      <c r="D95" s="131" t="s">
        <v>49</v>
      </c>
      <c r="E95" s="121" t="s">
        <v>409</v>
      </c>
      <c r="F95" s="132">
        <v>35166</v>
      </c>
      <c r="G95" s="133" t="s">
        <v>79</v>
      </c>
      <c r="H95" s="133" t="s">
        <v>73</v>
      </c>
      <c r="I95" s="134">
        <v>125</v>
      </c>
      <c r="J95" s="135">
        <v>7.37</v>
      </c>
      <c r="K95" s="136">
        <v>7.4</v>
      </c>
      <c r="L95" s="136">
        <v>6.8</v>
      </c>
      <c r="M95" s="136">
        <v>7.5</v>
      </c>
      <c r="N95" s="136">
        <v>8</v>
      </c>
      <c r="O95" s="135">
        <v>7.32</v>
      </c>
      <c r="P95" s="135">
        <v>7.36</v>
      </c>
      <c r="Q95" s="137">
        <v>3.09</v>
      </c>
      <c r="R95" s="127" t="s">
        <v>24</v>
      </c>
      <c r="S95" s="127" t="s">
        <v>24</v>
      </c>
      <c r="T95" s="127" t="s">
        <v>24</v>
      </c>
      <c r="U95" s="127" t="s">
        <v>24</v>
      </c>
      <c r="V95" s="23" t="s">
        <v>74</v>
      </c>
      <c r="W95" s="138"/>
      <c r="X95" s="24" t="s">
        <v>25</v>
      </c>
    </row>
    <row r="96" spans="1:24" ht="23.25" customHeight="1">
      <c r="A96" s="25">
        <f t="shared" si="1"/>
        <v>30</v>
      </c>
      <c r="B96" s="129">
        <v>2020266234</v>
      </c>
      <c r="C96" s="130" t="s">
        <v>375</v>
      </c>
      <c r="D96" s="131" t="s">
        <v>49</v>
      </c>
      <c r="E96" s="121" t="s">
        <v>409</v>
      </c>
      <c r="F96" s="132">
        <v>35311</v>
      </c>
      <c r="G96" s="133" t="s">
        <v>151</v>
      </c>
      <c r="H96" s="133" t="s">
        <v>73</v>
      </c>
      <c r="I96" s="134">
        <v>119</v>
      </c>
      <c r="J96" s="135">
        <v>6.9</v>
      </c>
      <c r="K96" s="136">
        <v>7.5</v>
      </c>
      <c r="L96" s="136">
        <v>6.3</v>
      </c>
      <c r="M96" s="136">
        <v>3.2</v>
      </c>
      <c r="N96" s="136">
        <v>6.3</v>
      </c>
      <c r="O96" s="135">
        <v>5.54</v>
      </c>
      <c r="P96" s="135">
        <v>6.9</v>
      </c>
      <c r="Q96" s="137">
        <v>2.81</v>
      </c>
      <c r="R96" s="127" t="s">
        <v>24</v>
      </c>
      <c r="S96" s="127" t="s">
        <v>24</v>
      </c>
      <c r="T96" s="127" t="s">
        <v>24</v>
      </c>
      <c r="U96" s="127" t="s">
        <v>24</v>
      </c>
      <c r="V96" s="23" t="s">
        <v>74</v>
      </c>
      <c r="W96" s="138"/>
      <c r="X96" s="24" t="s">
        <v>35</v>
      </c>
    </row>
    <row r="97" spans="1:24" ht="23.25" customHeight="1">
      <c r="A97" s="25">
        <f t="shared" si="1"/>
        <v>31</v>
      </c>
      <c r="B97" s="129">
        <v>2020647319</v>
      </c>
      <c r="C97" s="130" t="s">
        <v>376</v>
      </c>
      <c r="D97" s="131" t="s">
        <v>40</v>
      </c>
      <c r="E97" s="121" t="s">
        <v>409</v>
      </c>
      <c r="F97" s="132">
        <v>35061</v>
      </c>
      <c r="G97" s="133" t="s">
        <v>377</v>
      </c>
      <c r="H97" s="133" t="s">
        <v>73</v>
      </c>
      <c r="I97" s="134">
        <v>124</v>
      </c>
      <c r="J97" s="135">
        <v>6.15</v>
      </c>
      <c r="K97" s="136">
        <v>7.9</v>
      </c>
      <c r="L97" s="136">
        <v>5.9</v>
      </c>
      <c r="M97" s="136">
        <v>5.5</v>
      </c>
      <c r="N97" s="136">
        <v>7</v>
      </c>
      <c r="O97" s="135">
        <v>6.54</v>
      </c>
      <c r="P97" s="135">
        <v>6.12</v>
      </c>
      <c r="Q97" s="137">
        <v>2.31</v>
      </c>
      <c r="R97" s="127" t="s">
        <v>164</v>
      </c>
      <c r="S97" s="127" t="s">
        <v>24</v>
      </c>
      <c r="T97" s="127">
        <v>0</v>
      </c>
      <c r="U97" s="127" t="s">
        <v>24</v>
      </c>
      <c r="V97" s="23" t="s">
        <v>74</v>
      </c>
      <c r="W97" s="138"/>
      <c r="X97" s="24" t="s">
        <v>26</v>
      </c>
    </row>
    <row r="98" spans="1:24" ht="23.25" customHeight="1">
      <c r="A98" s="25">
        <f t="shared" si="1"/>
        <v>32</v>
      </c>
      <c r="B98" s="129">
        <v>2021265882</v>
      </c>
      <c r="C98" s="130" t="s">
        <v>353</v>
      </c>
      <c r="D98" s="131" t="s">
        <v>378</v>
      </c>
      <c r="E98" s="121" t="s">
        <v>409</v>
      </c>
      <c r="F98" s="132">
        <v>35284</v>
      </c>
      <c r="G98" s="133" t="s">
        <v>72</v>
      </c>
      <c r="H98" s="133" t="s">
        <v>23</v>
      </c>
      <c r="I98" s="134">
        <v>119</v>
      </c>
      <c r="J98" s="135">
        <v>6.5</v>
      </c>
      <c r="K98" s="136">
        <v>8.5</v>
      </c>
      <c r="L98" s="136">
        <v>3</v>
      </c>
      <c r="M98" s="136">
        <v>3.6</v>
      </c>
      <c r="N98" s="136">
        <v>6</v>
      </c>
      <c r="O98" s="135">
        <v>5.44</v>
      </c>
      <c r="P98" s="135">
        <v>6.5</v>
      </c>
      <c r="Q98" s="137">
        <v>2.52</v>
      </c>
      <c r="R98" s="127" t="s">
        <v>24</v>
      </c>
      <c r="S98" s="127" t="s">
        <v>24</v>
      </c>
      <c r="T98" s="127" t="s">
        <v>24</v>
      </c>
      <c r="U98" s="127" t="s">
        <v>24</v>
      </c>
      <c r="V98" s="23" t="s">
        <v>74</v>
      </c>
      <c r="W98" s="138"/>
      <c r="X98" s="24" t="s">
        <v>35</v>
      </c>
    </row>
    <row r="99" spans="1:24" ht="23.25" customHeight="1">
      <c r="A99" s="25">
        <f t="shared" si="1"/>
        <v>33</v>
      </c>
      <c r="B99" s="129">
        <v>2020265888</v>
      </c>
      <c r="C99" s="130" t="s">
        <v>379</v>
      </c>
      <c r="D99" s="131" t="s">
        <v>89</v>
      </c>
      <c r="E99" s="121" t="s">
        <v>409</v>
      </c>
      <c r="F99" s="132">
        <v>35361</v>
      </c>
      <c r="G99" s="133" t="s">
        <v>72</v>
      </c>
      <c r="H99" s="133" t="s">
        <v>73</v>
      </c>
      <c r="I99" s="134">
        <v>125</v>
      </c>
      <c r="J99" s="135">
        <v>6.56</v>
      </c>
      <c r="K99" s="136">
        <v>7.5</v>
      </c>
      <c r="L99" s="136">
        <v>5.6</v>
      </c>
      <c r="M99" s="136">
        <v>6</v>
      </c>
      <c r="N99" s="136">
        <v>6.5</v>
      </c>
      <c r="O99" s="135">
        <v>6.52</v>
      </c>
      <c r="P99" s="135">
        <v>6.54</v>
      </c>
      <c r="Q99" s="137">
        <v>2.57</v>
      </c>
      <c r="R99" s="127" t="s">
        <v>24</v>
      </c>
      <c r="S99" s="127" t="s">
        <v>24</v>
      </c>
      <c r="T99" s="127" t="s">
        <v>24</v>
      </c>
      <c r="U99" s="127" t="s">
        <v>24</v>
      </c>
      <c r="V99" s="23" t="s">
        <v>74</v>
      </c>
      <c r="W99" s="138"/>
      <c r="X99" s="24" t="s">
        <v>25</v>
      </c>
    </row>
    <row r="100" spans="1:24" ht="24.75" customHeight="1">
      <c r="A100" s="25">
        <f t="shared" si="1"/>
        <v>34</v>
      </c>
      <c r="B100" s="129">
        <v>2020264771</v>
      </c>
      <c r="C100" s="130" t="s">
        <v>380</v>
      </c>
      <c r="D100" s="131" t="s">
        <v>41</v>
      </c>
      <c r="E100" s="121" t="s">
        <v>409</v>
      </c>
      <c r="F100" s="132">
        <v>35287</v>
      </c>
      <c r="G100" s="133" t="s">
        <v>133</v>
      </c>
      <c r="H100" s="133" t="s">
        <v>73</v>
      </c>
      <c r="I100" s="134">
        <v>124</v>
      </c>
      <c r="J100" s="135">
        <v>7.42</v>
      </c>
      <c r="K100" s="136">
        <v>8</v>
      </c>
      <c r="L100" s="136">
        <v>7.8</v>
      </c>
      <c r="M100" s="136">
        <v>7.5</v>
      </c>
      <c r="N100" s="136">
        <v>8.5</v>
      </c>
      <c r="O100" s="135">
        <v>7.76</v>
      </c>
      <c r="P100" s="135">
        <v>7.43</v>
      </c>
      <c r="Q100" s="137">
        <v>3.1</v>
      </c>
      <c r="R100" s="127" t="s">
        <v>24</v>
      </c>
      <c r="S100" s="127" t="s">
        <v>24</v>
      </c>
      <c r="T100" s="127" t="s">
        <v>24</v>
      </c>
      <c r="U100" s="127" t="s">
        <v>24</v>
      </c>
      <c r="V100" s="23" t="s">
        <v>74</v>
      </c>
      <c r="W100" s="138"/>
      <c r="X100" s="24" t="s">
        <v>25</v>
      </c>
    </row>
    <row r="101" spans="1:24" ht="24.75" customHeight="1">
      <c r="A101" s="25">
        <f t="shared" si="1"/>
        <v>35</v>
      </c>
      <c r="B101" s="129">
        <v>2020265678</v>
      </c>
      <c r="C101" s="130" t="s">
        <v>381</v>
      </c>
      <c r="D101" s="131" t="s">
        <v>41</v>
      </c>
      <c r="E101" s="121" t="s">
        <v>409</v>
      </c>
      <c r="F101" s="132">
        <v>35376</v>
      </c>
      <c r="G101" s="133" t="s">
        <v>72</v>
      </c>
      <c r="H101" s="133" t="s">
        <v>73</v>
      </c>
      <c r="I101" s="134">
        <v>119</v>
      </c>
      <c r="J101" s="135">
        <v>6.81</v>
      </c>
      <c r="K101" s="136">
        <v>6.8</v>
      </c>
      <c r="L101" s="136">
        <v>5.9</v>
      </c>
      <c r="M101" s="136">
        <v>4.5</v>
      </c>
      <c r="N101" s="136">
        <v>8</v>
      </c>
      <c r="O101" s="135">
        <v>5.7</v>
      </c>
      <c r="P101" s="135">
        <v>6.8</v>
      </c>
      <c r="Q101" s="137">
        <v>2.74</v>
      </c>
      <c r="R101" s="127" t="s">
        <v>164</v>
      </c>
      <c r="S101" s="127" t="s">
        <v>164</v>
      </c>
      <c r="T101" s="127" t="s">
        <v>24</v>
      </c>
      <c r="U101" s="127" t="s">
        <v>24</v>
      </c>
      <c r="V101" s="23" t="s">
        <v>74</v>
      </c>
      <c r="W101" s="138"/>
      <c r="X101" s="24" t="s">
        <v>35</v>
      </c>
    </row>
    <row r="102" spans="1:24" ht="24.75" customHeight="1">
      <c r="A102" s="25">
        <f t="shared" ref="A102:A115" si="3">A101+1</f>
        <v>36</v>
      </c>
      <c r="B102" s="129">
        <v>2020263534</v>
      </c>
      <c r="C102" s="130" t="s">
        <v>382</v>
      </c>
      <c r="D102" s="131" t="s">
        <v>255</v>
      </c>
      <c r="E102" s="121" t="s">
        <v>409</v>
      </c>
      <c r="F102" s="132">
        <v>34942</v>
      </c>
      <c r="G102" s="133" t="s">
        <v>79</v>
      </c>
      <c r="H102" s="133" t="s">
        <v>73</v>
      </c>
      <c r="I102" s="134">
        <v>120</v>
      </c>
      <c r="J102" s="135">
        <v>6.86</v>
      </c>
      <c r="K102" s="136">
        <v>7.9</v>
      </c>
      <c r="L102" s="136">
        <v>5.6</v>
      </c>
      <c r="M102" s="136">
        <v>3.7</v>
      </c>
      <c r="N102" s="136">
        <v>7.5</v>
      </c>
      <c r="O102" s="135">
        <v>5.76</v>
      </c>
      <c r="P102" s="135">
        <v>6.86</v>
      </c>
      <c r="Q102" s="137">
        <v>2.75</v>
      </c>
      <c r="R102" s="127" t="s">
        <v>24</v>
      </c>
      <c r="S102" s="127" t="s">
        <v>24</v>
      </c>
      <c r="T102" s="127" t="s">
        <v>24</v>
      </c>
      <c r="U102" s="127" t="s">
        <v>24</v>
      </c>
      <c r="V102" s="23" t="s">
        <v>137</v>
      </c>
      <c r="W102" s="138"/>
      <c r="X102" s="24" t="s">
        <v>35</v>
      </c>
    </row>
    <row r="103" spans="1:24" ht="24.75" customHeight="1">
      <c r="A103" s="25">
        <f t="shared" si="3"/>
        <v>37</v>
      </c>
      <c r="B103" s="129">
        <v>2020265693</v>
      </c>
      <c r="C103" s="130" t="s">
        <v>383</v>
      </c>
      <c r="D103" s="131" t="s">
        <v>255</v>
      </c>
      <c r="E103" s="121" t="s">
        <v>409</v>
      </c>
      <c r="F103" s="132">
        <v>35138</v>
      </c>
      <c r="G103" s="133" t="s">
        <v>144</v>
      </c>
      <c r="H103" s="133" t="s">
        <v>73</v>
      </c>
      <c r="I103" s="134">
        <v>119</v>
      </c>
      <c r="J103" s="135">
        <v>6.45</v>
      </c>
      <c r="K103" s="136">
        <v>7</v>
      </c>
      <c r="L103" s="136">
        <v>2.5</v>
      </c>
      <c r="M103" s="136">
        <v>3</v>
      </c>
      <c r="N103" s="136">
        <v>6</v>
      </c>
      <c r="O103" s="135">
        <v>4.5</v>
      </c>
      <c r="P103" s="135">
        <v>6.45</v>
      </c>
      <c r="Q103" s="137">
        <v>2.5299999999999998</v>
      </c>
      <c r="R103" s="127" t="s">
        <v>164</v>
      </c>
      <c r="S103" s="127" t="s">
        <v>164</v>
      </c>
      <c r="T103" s="127" t="s">
        <v>24</v>
      </c>
      <c r="U103" s="127" t="s">
        <v>24</v>
      </c>
      <c r="V103" s="23" t="s">
        <v>137</v>
      </c>
      <c r="W103" s="138"/>
      <c r="X103" s="24" t="s">
        <v>35</v>
      </c>
    </row>
    <row r="104" spans="1:24" s="177" customFormat="1" ht="24.75" customHeight="1">
      <c r="A104" s="164">
        <f t="shared" si="3"/>
        <v>38</v>
      </c>
      <c r="B104" s="165">
        <v>1920312457</v>
      </c>
      <c r="C104" s="166" t="s">
        <v>384</v>
      </c>
      <c r="D104" s="167" t="s">
        <v>96</v>
      </c>
      <c r="E104" s="168" t="s">
        <v>409</v>
      </c>
      <c r="F104" s="169">
        <v>35020</v>
      </c>
      <c r="G104" s="133" t="s">
        <v>72</v>
      </c>
      <c r="H104" s="87" t="s">
        <v>73</v>
      </c>
      <c r="I104" s="170">
        <v>125</v>
      </c>
      <c r="J104" s="171">
        <v>6.81</v>
      </c>
      <c r="K104" s="172">
        <v>7.8</v>
      </c>
      <c r="L104" s="172">
        <v>5.5</v>
      </c>
      <c r="M104" s="172">
        <v>5.6</v>
      </c>
      <c r="N104" s="172">
        <v>6.8</v>
      </c>
      <c r="O104" s="171">
        <v>6.46</v>
      </c>
      <c r="P104" s="171">
        <v>6.81</v>
      </c>
      <c r="Q104" s="173">
        <v>2.73</v>
      </c>
      <c r="R104" s="174" t="s">
        <v>24</v>
      </c>
      <c r="S104" s="174" t="s">
        <v>24</v>
      </c>
      <c r="T104" s="174" t="s">
        <v>24</v>
      </c>
      <c r="U104" s="174" t="s">
        <v>24</v>
      </c>
      <c r="V104" s="175" t="s">
        <v>137</v>
      </c>
      <c r="W104" s="176"/>
      <c r="X104" s="24" t="s">
        <v>25</v>
      </c>
    </row>
    <row r="105" spans="1:24" ht="24.75" customHeight="1">
      <c r="A105" s="25">
        <f t="shared" si="3"/>
        <v>39</v>
      </c>
      <c r="B105" s="129">
        <v>2020265662</v>
      </c>
      <c r="C105" s="130" t="s">
        <v>385</v>
      </c>
      <c r="D105" s="131" t="s">
        <v>50</v>
      </c>
      <c r="E105" s="121" t="s">
        <v>409</v>
      </c>
      <c r="F105" s="132">
        <v>35097</v>
      </c>
      <c r="G105" s="133" t="s">
        <v>79</v>
      </c>
      <c r="H105" s="133" t="s">
        <v>73</v>
      </c>
      <c r="I105" s="134">
        <v>125</v>
      </c>
      <c r="J105" s="135">
        <v>7.02</v>
      </c>
      <c r="K105" s="136">
        <v>7.9</v>
      </c>
      <c r="L105" s="136">
        <v>7.5</v>
      </c>
      <c r="M105" s="136">
        <v>5.5</v>
      </c>
      <c r="N105" s="136">
        <v>8</v>
      </c>
      <c r="O105" s="135">
        <v>6.86</v>
      </c>
      <c r="P105" s="135">
        <v>7.02</v>
      </c>
      <c r="Q105" s="137">
        <v>2.88</v>
      </c>
      <c r="R105" s="127" t="s">
        <v>24</v>
      </c>
      <c r="S105" s="127" t="s">
        <v>24</v>
      </c>
      <c r="T105" s="127" t="s">
        <v>24</v>
      </c>
      <c r="U105" s="127" t="s">
        <v>24</v>
      </c>
      <c r="V105" s="23" t="s">
        <v>74</v>
      </c>
      <c r="W105" s="138"/>
      <c r="X105" s="24" t="s">
        <v>25</v>
      </c>
    </row>
    <row r="106" spans="1:24" ht="24.75" customHeight="1">
      <c r="A106" s="25">
        <f t="shared" si="3"/>
        <v>40</v>
      </c>
      <c r="B106" s="129">
        <v>2020268258</v>
      </c>
      <c r="C106" s="130" t="s">
        <v>249</v>
      </c>
      <c r="D106" s="131" t="s">
        <v>53</v>
      </c>
      <c r="E106" s="121" t="s">
        <v>409</v>
      </c>
      <c r="F106" s="132">
        <v>35382</v>
      </c>
      <c r="G106" s="133" t="s">
        <v>72</v>
      </c>
      <c r="H106" s="133" t="s">
        <v>73</v>
      </c>
      <c r="I106" s="134">
        <v>125</v>
      </c>
      <c r="J106" s="135">
        <v>7.88</v>
      </c>
      <c r="K106" s="136">
        <v>8.9</v>
      </c>
      <c r="L106" s="136">
        <v>8.8000000000000007</v>
      </c>
      <c r="M106" s="136">
        <v>6.6</v>
      </c>
      <c r="N106" s="136">
        <v>8</v>
      </c>
      <c r="O106" s="135">
        <v>7.96</v>
      </c>
      <c r="P106" s="135">
        <v>7.9</v>
      </c>
      <c r="Q106" s="137">
        <v>3.41</v>
      </c>
      <c r="R106" s="127" t="s">
        <v>24</v>
      </c>
      <c r="S106" s="127" t="s">
        <v>24</v>
      </c>
      <c r="T106" s="127" t="s">
        <v>24</v>
      </c>
      <c r="U106" s="127" t="s">
        <v>24</v>
      </c>
      <c r="V106" s="23" t="s">
        <v>74</v>
      </c>
      <c r="W106" s="138"/>
      <c r="X106" s="24" t="s">
        <v>25</v>
      </c>
    </row>
    <row r="107" spans="1:24" ht="24.75" customHeight="1">
      <c r="A107" s="25">
        <f t="shared" si="3"/>
        <v>41</v>
      </c>
      <c r="B107" s="129">
        <v>2020263773</v>
      </c>
      <c r="C107" s="130" t="s">
        <v>386</v>
      </c>
      <c r="D107" s="131" t="s">
        <v>97</v>
      </c>
      <c r="E107" s="121" t="s">
        <v>409</v>
      </c>
      <c r="F107" s="132">
        <v>35346</v>
      </c>
      <c r="G107" s="133" t="s">
        <v>72</v>
      </c>
      <c r="H107" s="133" t="s">
        <v>73</v>
      </c>
      <c r="I107" s="134">
        <v>124</v>
      </c>
      <c r="J107" s="135">
        <v>7.4</v>
      </c>
      <c r="K107" s="136">
        <v>8.1</v>
      </c>
      <c r="L107" s="136">
        <v>7.6</v>
      </c>
      <c r="M107" s="136">
        <v>6.2</v>
      </c>
      <c r="N107" s="136">
        <v>7.3</v>
      </c>
      <c r="O107" s="135">
        <v>7.24</v>
      </c>
      <c r="P107" s="135">
        <v>7.4</v>
      </c>
      <c r="Q107" s="137">
        <v>3.12</v>
      </c>
      <c r="R107" s="127" t="s">
        <v>24</v>
      </c>
      <c r="S107" s="127" t="s">
        <v>24</v>
      </c>
      <c r="T107" s="127" t="s">
        <v>24</v>
      </c>
      <c r="U107" s="127" t="s">
        <v>24</v>
      </c>
      <c r="V107" s="23" t="s">
        <v>74</v>
      </c>
      <c r="W107" s="138"/>
      <c r="X107" s="24" t="s">
        <v>25</v>
      </c>
    </row>
    <row r="108" spans="1:24" ht="24.75" customHeight="1">
      <c r="A108" s="25">
        <f t="shared" si="3"/>
        <v>42</v>
      </c>
      <c r="B108" s="129">
        <v>2020647437</v>
      </c>
      <c r="C108" s="130" t="s">
        <v>85</v>
      </c>
      <c r="D108" s="131" t="s">
        <v>97</v>
      </c>
      <c r="E108" s="121" t="s">
        <v>409</v>
      </c>
      <c r="F108" s="132">
        <v>35282</v>
      </c>
      <c r="G108" s="133" t="s">
        <v>79</v>
      </c>
      <c r="H108" s="133" t="s">
        <v>73</v>
      </c>
      <c r="I108" s="134">
        <v>119</v>
      </c>
      <c r="J108" s="135">
        <v>7.07</v>
      </c>
      <c r="K108" s="136">
        <v>7.5</v>
      </c>
      <c r="L108" s="136">
        <v>6.1</v>
      </c>
      <c r="M108" s="136">
        <v>4.3</v>
      </c>
      <c r="N108" s="136">
        <v>8</v>
      </c>
      <c r="O108" s="135">
        <v>5.94</v>
      </c>
      <c r="P108" s="135">
        <v>7.08</v>
      </c>
      <c r="Q108" s="137">
        <v>2.9</v>
      </c>
      <c r="R108" s="127" t="s">
        <v>24</v>
      </c>
      <c r="S108" s="127" t="s">
        <v>24</v>
      </c>
      <c r="T108" s="127" t="s">
        <v>24</v>
      </c>
      <c r="U108" s="127" t="s">
        <v>24</v>
      </c>
      <c r="V108" s="23" t="s">
        <v>74</v>
      </c>
      <c r="W108" s="138"/>
      <c r="X108" s="24" t="s">
        <v>35</v>
      </c>
    </row>
    <row r="109" spans="1:24" ht="24.75" customHeight="1">
      <c r="A109" s="25">
        <f t="shared" si="3"/>
        <v>43</v>
      </c>
      <c r="B109" s="129">
        <v>2021516041</v>
      </c>
      <c r="C109" s="130" t="s">
        <v>387</v>
      </c>
      <c r="D109" s="131" t="s">
        <v>278</v>
      </c>
      <c r="E109" s="121" t="s">
        <v>409</v>
      </c>
      <c r="F109" s="132">
        <v>35346</v>
      </c>
      <c r="G109" s="133" t="s">
        <v>125</v>
      </c>
      <c r="H109" s="133" t="s">
        <v>23</v>
      </c>
      <c r="I109" s="134">
        <v>124</v>
      </c>
      <c r="J109" s="135">
        <v>7.31</v>
      </c>
      <c r="K109" s="136">
        <v>7.8</v>
      </c>
      <c r="L109" s="136">
        <v>5.8</v>
      </c>
      <c r="M109" s="136">
        <v>5.5</v>
      </c>
      <c r="N109" s="136">
        <v>9</v>
      </c>
      <c r="O109" s="135">
        <v>6.48</v>
      </c>
      <c r="P109" s="135">
        <v>7.28</v>
      </c>
      <c r="Q109" s="137">
        <v>3.03</v>
      </c>
      <c r="R109" s="127" t="s">
        <v>24</v>
      </c>
      <c r="S109" s="127" t="s">
        <v>24</v>
      </c>
      <c r="T109" s="127" t="s">
        <v>24</v>
      </c>
      <c r="U109" s="127" t="s">
        <v>24</v>
      </c>
      <c r="V109" s="23" t="s">
        <v>74</v>
      </c>
      <c r="W109" s="138"/>
      <c r="X109" s="24" t="s">
        <v>25</v>
      </c>
    </row>
    <row r="110" spans="1:24" ht="24.75" customHeight="1">
      <c r="A110" s="25">
        <f t="shared" si="3"/>
        <v>44</v>
      </c>
      <c r="B110" s="129">
        <v>2020265771</v>
      </c>
      <c r="C110" s="130" t="s">
        <v>388</v>
      </c>
      <c r="D110" s="131" t="s">
        <v>389</v>
      </c>
      <c r="E110" s="121" t="s">
        <v>409</v>
      </c>
      <c r="F110" s="132">
        <v>35187</v>
      </c>
      <c r="G110" s="133" t="s">
        <v>151</v>
      </c>
      <c r="H110" s="133" t="s">
        <v>23</v>
      </c>
      <c r="I110" s="134">
        <v>120</v>
      </c>
      <c r="J110" s="135">
        <v>6.88</v>
      </c>
      <c r="K110" s="136">
        <v>6.5</v>
      </c>
      <c r="L110" s="136">
        <v>4.5</v>
      </c>
      <c r="M110" s="136">
        <v>7.2</v>
      </c>
      <c r="N110" s="136">
        <v>8</v>
      </c>
      <c r="O110" s="135">
        <v>6.38</v>
      </c>
      <c r="P110" s="135">
        <v>6.86</v>
      </c>
      <c r="Q110" s="137">
        <v>2.76</v>
      </c>
      <c r="R110" s="127" t="s">
        <v>24</v>
      </c>
      <c r="S110" s="127" t="s">
        <v>24</v>
      </c>
      <c r="T110" s="127" t="s">
        <v>24</v>
      </c>
      <c r="U110" s="127" t="s">
        <v>24</v>
      </c>
      <c r="V110" s="23" t="s">
        <v>74</v>
      </c>
      <c r="W110" s="138"/>
      <c r="X110" s="24" t="s">
        <v>35</v>
      </c>
    </row>
    <row r="111" spans="1:24" ht="24.75" customHeight="1">
      <c r="A111" s="25">
        <f t="shared" si="3"/>
        <v>45</v>
      </c>
      <c r="B111" s="129">
        <v>2020266765</v>
      </c>
      <c r="C111" s="130" t="s">
        <v>390</v>
      </c>
      <c r="D111" s="131" t="s">
        <v>33</v>
      </c>
      <c r="E111" s="121" t="s">
        <v>409</v>
      </c>
      <c r="F111" s="132">
        <v>34999</v>
      </c>
      <c r="G111" s="133" t="s">
        <v>79</v>
      </c>
      <c r="H111" s="133" t="s">
        <v>73</v>
      </c>
      <c r="I111" s="134">
        <v>124</v>
      </c>
      <c r="J111" s="135">
        <v>7.53</v>
      </c>
      <c r="K111" s="136">
        <v>7.5</v>
      </c>
      <c r="L111" s="136">
        <v>7.3</v>
      </c>
      <c r="M111" s="136">
        <v>7.7</v>
      </c>
      <c r="N111" s="136">
        <v>8</v>
      </c>
      <c r="O111" s="135">
        <v>7.54</v>
      </c>
      <c r="P111" s="135">
        <v>7.54</v>
      </c>
      <c r="Q111" s="137">
        <v>3.16</v>
      </c>
      <c r="R111" s="127" t="s">
        <v>24</v>
      </c>
      <c r="S111" s="127" t="s">
        <v>24</v>
      </c>
      <c r="T111" s="127" t="s">
        <v>24</v>
      </c>
      <c r="U111" s="127" t="s">
        <v>24</v>
      </c>
      <c r="V111" s="23" t="s">
        <v>74</v>
      </c>
      <c r="W111" s="138"/>
      <c r="X111" s="24" t="s">
        <v>25</v>
      </c>
    </row>
    <row r="112" spans="1:24" ht="24.75" customHeight="1">
      <c r="A112" s="25">
        <f t="shared" si="3"/>
        <v>46</v>
      </c>
      <c r="B112" s="129">
        <v>2020217984</v>
      </c>
      <c r="C112" s="130" t="s">
        <v>391</v>
      </c>
      <c r="D112" s="131" t="s">
        <v>392</v>
      </c>
      <c r="E112" s="121" t="s">
        <v>409</v>
      </c>
      <c r="F112" s="132">
        <v>35112</v>
      </c>
      <c r="G112" s="133" t="s">
        <v>79</v>
      </c>
      <c r="H112" s="133" t="s">
        <v>73</v>
      </c>
      <c r="I112" s="134">
        <v>121</v>
      </c>
      <c r="J112" s="135">
        <v>7</v>
      </c>
      <c r="K112" s="136">
        <v>7.5</v>
      </c>
      <c r="L112" s="136">
        <v>3.3</v>
      </c>
      <c r="M112" s="136">
        <v>5.6</v>
      </c>
      <c r="N112" s="136">
        <v>7.5</v>
      </c>
      <c r="O112" s="135">
        <v>5.9</v>
      </c>
      <c r="P112" s="135">
        <v>6.84</v>
      </c>
      <c r="Q112" s="137">
        <v>2.8</v>
      </c>
      <c r="R112" s="127" t="s">
        <v>164</v>
      </c>
      <c r="S112" s="127" t="s">
        <v>164</v>
      </c>
      <c r="T112" s="127">
        <v>0</v>
      </c>
      <c r="U112" s="127" t="s">
        <v>24</v>
      </c>
      <c r="V112" s="23" t="s">
        <v>74</v>
      </c>
      <c r="W112" s="138"/>
      <c r="X112" s="24" t="s">
        <v>35</v>
      </c>
    </row>
    <row r="113" spans="1:24" ht="24.75" customHeight="1">
      <c r="A113" s="25">
        <f t="shared" si="3"/>
        <v>47</v>
      </c>
      <c r="B113" s="129">
        <v>2020261034</v>
      </c>
      <c r="C113" s="130" t="s">
        <v>342</v>
      </c>
      <c r="D113" s="131" t="s">
        <v>242</v>
      </c>
      <c r="E113" s="121" t="s">
        <v>409</v>
      </c>
      <c r="F113" s="132">
        <v>35050</v>
      </c>
      <c r="G113" s="133" t="s">
        <v>72</v>
      </c>
      <c r="H113" s="133" t="s">
        <v>73</v>
      </c>
      <c r="I113" s="134">
        <v>124</v>
      </c>
      <c r="J113" s="135">
        <v>7.87</v>
      </c>
      <c r="K113" s="136">
        <v>7.5</v>
      </c>
      <c r="L113" s="136">
        <v>8.5</v>
      </c>
      <c r="M113" s="136">
        <v>6.6</v>
      </c>
      <c r="N113" s="136">
        <v>9</v>
      </c>
      <c r="O113" s="135">
        <v>7.34</v>
      </c>
      <c r="P113" s="135">
        <v>7.82</v>
      </c>
      <c r="Q113" s="137">
        <v>3.36</v>
      </c>
      <c r="R113" s="127" t="s">
        <v>24</v>
      </c>
      <c r="S113" s="127" t="s">
        <v>24</v>
      </c>
      <c r="T113" s="127" t="s">
        <v>24</v>
      </c>
      <c r="U113" s="127">
        <v>0</v>
      </c>
      <c r="V113" s="23" t="s">
        <v>74</v>
      </c>
      <c r="W113" s="138"/>
      <c r="X113" s="24" t="s">
        <v>26</v>
      </c>
    </row>
    <row r="114" spans="1:24" ht="24.75" customHeight="1">
      <c r="A114" s="25">
        <f t="shared" si="3"/>
        <v>48</v>
      </c>
      <c r="B114" s="129">
        <v>2020268358</v>
      </c>
      <c r="C114" s="130" t="s">
        <v>393</v>
      </c>
      <c r="D114" s="131" t="s">
        <v>243</v>
      </c>
      <c r="E114" s="121" t="s">
        <v>409</v>
      </c>
      <c r="F114" s="132">
        <v>34742</v>
      </c>
      <c r="G114" s="133" t="s">
        <v>79</v>
      </c>
      <c r="H114" s="133" t="s">
        <v>73</v>
      </c>
      <c r="I114" s="134">
        <v>124</v>
      </c>
      <c r="J114" s="135">
        <v>7.03</v>
      </c>
      <c r="K114" s="136">
        <v>8</v>
      </c>
      <c r="L114" s="136">
        <v>5.5</v>
      </c>
      <c r="M114" s="136">
        <v>5.5</v>
      </c>
      <c r="N114" s="136">
        <v>7</v>
      </c>
      <c r="O114" s="135">
        <v>6.5</v>
      </c>
      <c r="P114" s="135">
        <v>7.01</v>
      </c>
      <c r="Q114" s="137">
        <v>2.89</v>
      </c>
      <c r="R114" s="127" t="s">
        <v>24</v>
      </c>
      <c r="S114" s="127" t="s">
        <v>164</v>
      </c>
      <c r="T114" s="127" t="s">
        <v>24</v>
      </c>
      <c r="U114" s="127" t="s">
        <v>24</v>
      </c>
      <c r="V114" s="23" t="s">
        <v>74</v>
      </c>
      <c r="W114" s="138"/>
      <c r="X114" s="24" t="s">
        <v>26</v>
      </c>
    </row>
    <row r="115" spans="1:24" ht="24.75" customHeight="1">
      <c r="A115" s="25">
        <f t="shared" si="3"/>
        <v>49</v>
      </c>
      <c r="B115" s="129">
        <v>2020266195</v>
      </c>
      <c r="C115" s="130" t="s">
        <v>394</v>
      </c>
      <c r="D115" s="131" t="s">
        <v>395</v>
      </c>
      <c r="E115" s="121" t="s">
        <v>409</v>
      </c>
      <c r="F115" s="132">
        <v>35272</v>
      </c>
      <c r="G115" s="133" t="s">
        <v>72</v>
      </c>
      <c r="H115" s="133" t="s">
        <v>73</v>
      </c>
      <c r="I115" s="134">
        <v>124</v>
      </c>
      <c r="J115" s="135">
        <v>7.47</v>
      </c>
      <c r="K115" s="136">
        <v>8.1999999999999993</v>
      </c>
      <c r="L115" s="136">
        <v>7.5</v>
      </c>
      <c r="M115" s="136">
        <v>5.5</v>
      </c>
      <c r="N115" s="136">
        <v>5.5</v>
      </c>
      <c r="O115" s="135">
        <v>6.98</v>
      </c>
      <c r="P115" s="135">
        <v>7.45</v>
      </c>
      <c r="Q115" s="137">
        <v>3.14</v>
      </c>
      <c r="R115" s="127" t="s">
        <v>24</v>
      </c>
      <c r="S115" s="127" t="s">
        <v>24</v>
      </c>
      <c r="T115" s="127" t="s">
        <v>24</v>
      </c>
      <c r="U115" s="127" t="s">
        <v>24</v>
      </c>
      <c r="V115" s="23" t="s">
        <v>74</v>
      </c>
      <c r="W115" s="138"/>
      <c r="X115" s="24" t="s">
        <v>25</v>
      </c>
    </row>
    <row r="116" spans="1:24" ht="24" customHeight="1">
      <c r="A116" s="25"/>
      <c r="B116" s="139" t="s">
        <v>412</v>
      </c>
      <c r="C116" s="140"/>
      <c r="D116" s="140"/>
      <c r="E116" s="123"/>
      <c r="F116" s="140"/>
      <c r="G116" s="140"/>
      <c r="H116" s="140"/>
      <c r="I116" s="140"/>
      <c r="J116" s="140"/>
      <c r="K116" s="141"/>
      <c r="L116" s="141"/>
      <c r="M116" s="141"/>
      <c r="N116" s="141"/>
      <c r="O116" s="141"/>
      <c r="P116" s="141"/>
      <c r="Q116" s="141"/>
      <c r="R116" s="161"/>
      <c r="S116" s="161"/>
      <c r="T116" s="161"/>
      <c r="U116" s="161"/>
      <c r="V116" s="161"/>
      <c r="W116" s="161"/>
      <c r="X116" s="161"/>
    </row>
    <row r="117" spans="1:24" ht="22.5" customHeight="1">
      <c r="A117" s="25">
        <f t="shared" ref="A117" si="4">A116+1</f>
        <v>1</v>
      </c>
      <c r="B117" s="129">
        <v>1810215022</v>
      </c>
      <c r="C117" s="130" t="s">
        <v>280</v>
      </c>
      <c r="D117" s="131" t="s">
        <v>51</v>
      </c>
      <c r="E117" s="121" t="s">
        <v>272</v>
      </c>
      <c r="F117" s="132">
        <v>34283</v>
      </c>
      <c r="G117" s="133" t="s">
        <v>72</v>
      </c>
      <c r="H117" s="133" t="s">
        <v>73</v>
      </c>
      <c r="I117" s="134">
        <v>65</v>
      </c>
      <c r="J117" s="135">
        <v>6.47</v>
      </c>
      <c r="K117" s="136">
        <v>7.5</v>
      </c>
      <c r="L117" s="136">
        <v>3.8</v>
      </c>
      <c r="M117" s="136">
        <v>5.7</v>
      </c>
      <c r="N117" s="136">
        <v>7</v>
      </c>
      <c r="O117" s="135">
        <v>6.04</v>
      </c>
      <c r="P117" s="135">
        <v>6.47</v>
      </c>
      <c r="Q117" s="137">
        <v>2.63</v>
      </c>
      <c r="R117" s="127" t="s">
        <v>24</v>
      </c>
      <c r="S117" s="127" t="s">
        <v>164</v>
      </c>
      <c r="T117" s="127" t="s">
        <v>24</v>
      </c>
      <c r="U117" s="127" t="s">
        <v>24</v>
      </c>
      <c r="V117" s="23" t="s">
        <v>127</v>
      </c>
      <c r="W117" s="138" t="s">
        <v>281</v>
      </c>
      <c r="X117" s="24" t="s">
        <v>35</v>
      </c>
    </row>
    <row r="118" spans="1:24" ht="22.5" customHeight="1">
      <c r="A118" s="25">
        <f>A117+1</f>
        <v>2</v>
      </c>
      <c r="B118" s="129">
        <v>1811215480</v>
      </c>
      <c r="C118" s="130" t="s">
        <v>282</v>
      </c>
      <c r="D118" s="131" t="s">
        <v>199</v>
      </c>
      <c r="E118" s="121" t="s">
        <v>272</v>
      </c>
      <c r="F118" s="132">
        <v>34385</v>
      </c>
      <c r="G118" s="133" t="s">
        <v>72</v>
      </c>
      <c r="H118" s="133" t="s">
        <v>23</v>
      </c>
      <c r="I118" s="134">
        <v>65</v>
      </c>
      <c r="J118" s="135">
        <v>5.85</v>
      </c>
      <c r="K118" s="136">
        <v>7.8</v>
      </c>
      <c r="L118" s="136">
        <v>5.5</v>
      </c>
      <c r="M118" s="136">
        <v>4.0999999999999996</v>
      </c>
      <c r="N118" s="136">
        <v>6</v>
      </c>
      <c r="O118" s="135">
        <v>5.86</v>
      </c>
      <c r="P118" s="135">
        <v>5.85</v>
      </c>
      <c r="Q118" s="137">
        <v>2.1800000000000002</v>
      </c>
      <c r="R118" s="127" t="s">
        <v>164</v>
      </c>
      <c r="S118" s="127" t="s">
        <v>24</v>
      </c>
      <c r="T118" s="127" t="s">
        <v>24</v>
      </c>
      <c r="U118" s="127" t="s">
        <v>24</v>
      </c>
      <c r="V118" s="23" t="s">
        <v>74</v>
      </c>
      <c r="W118" s="138" t="s">
        <v>281</v>
      </c>
      <c r="X118" s="24" t="s">
        <v>35</v>
      </c>
    </row>
    <row r="119" spans="1:24" ht="22.5" customHeight="1">
      <c r="A119" s="25">
        <f t="shared" ref="A119:A126" si="5">A118+1</f>
        <v>3</v>
      </c>
      <c r="B119" s="129">
        <v>1913211628</v>
      </c>
      <c r="C119" s="130" t="s">
        <v>283</v>
      </c>
      <c r="D119" s="131" t="s">
        <v>284</v>
      </c>
      <c r="E119" s="121" t="s">
        <v>272</v>
      </c>
      <c r="F119" s="132">
        <v>34425</v>
      </c>
      <c r="G119" s="133" t="s">
        <v>133</v>
      </c>
      <c r="H119" s="133" t="s">
        <v>23</v>
      </c>
      <c r="I119" s="134">
        <v>68</v>
      </c>
      <c r="J119" s="135">
        <v>5.85</v>
      </c>
      <c r="K119" s="136">
        <v>8.8000000000000007</v>
      </c>
      <c r="L119" s="136">
        <v>6.1</v>
      </c>
      <c r="M119" s="136">
        <v>6.3</v>
      </c>
      <c r="N119" s="136">
        <v>6.5</v>
      </c>
      <c r="O119" s="135">
        <v>7.26</v>
      </c>
      <c r="P119" s="135">
        <v>6.39</v>
      </c>
      <c r="Q119" s="137">
        <v>2.5099999999999998</v>
      </c>
      <c r="R119" s="127" t="s">
        <v>24</v>
      </c>
      <c r="S119" s="127" t="s">
        <v>24</v>
      </c>
      <c r="T119" s="127" t="s">
        <v>24</v>
      </c>
      <c r="U119" s="127" t="s">
        <v>24</v>
      </c>
      <c r="V119" s="23" t="s">
        <v>137</v>
      </c>
      <c r="W119" s="138" t="s">
        <v>281</v>
      </c>
      <c r="X119" s="24" t="s">
        <v>26</v>
      </c>
    </row>
    <row r="120" spans="1:24" ht="22.5" customHeight="1">
      <c r="A120" s="25">
        <f t="shared" si="5"/>
        <v>4</v>
      </c>
      <c r="B120" s="129">
        <v>171328788</v>
      </c>
      <c r="C120" s="130" t="s">
        <v>285</v>
      </c>
      <c r="D120" s="131" t="s">
        <v>208</v>
      </c>
      <c r="E120" s="121" t="s">
        <v>272</v>
      </c>
      <c r="F120" s="132">
        <v>34171</v>
      </c>
      <c r="G120" s="133" t="s">
        <v>141</v>
      </c>
      <c r="H120" s="133" t="s">
        <v>73</v>
      </c>
      <c r="I120" s="134">
        <v>65</v>
      </c>
      <c r="J120" s="135">
        <v>6.26</v>
      </c>
      <c r="K120" s="136">
        <v>8.8000000000000007</v>
      </c>
      <c r="L120" s="136">
        <v>5.6</v>
      </c>
      <c r="M120" s="136">
        <v>4.0999999999999996</v>
      </c>
      <c r="N120" s="136">
        <v>9</v>
      </c>
      <c r="O120" s="135">
        <v>6.28</v>
      </c>
      <c r="P120" s="135">
        <v>6.26</v>
      </c>
      <c r="Q120" s="137">
        <v>2.4900000000000002</v>
      </c>
      <c r="R120" s="127" t="s">
        <v>24</v>
      </c>
      <c r="S120" s="127" t="s">
        <v>24</v>
      </c>
      <c r="T120" s="127" t="s">
        <v>24</v>
      </c>
      <c r="U120" s="127" t="s">
        <v>24</v>
      </c>
      <c r="V120" s="23" t="s">
        <v>127</v>
      </c>
      <c r="W120" s="138" t="s">
        <v>281</v>
      </c>
      <c r="X120" s="24" t="s">
        <v>35</v>
      </c>
    </row>
    <row r="121" spans="1:24" ht="22.5" customHeight="1">
      <c r="A121" s="25">
        <f t="shared" si="5"/>
        <v>5</v>
      </c>
      <c r="B121" s="129">
        <v>2227261264</v>
      </c>
      <c r="C121" s="130" t="s">
        <v>286</v>
      </c>
      <c r="D121" s="131" t="s">
        <v>287</v>
      </c>
      <c r="E121" s="121" t="s">
        <v>272</v>
      </c>
      <c r="F121" s="132">
        <v>33722</v>
      </c>
      <c r="G121" s="133" t="s">
        <v>210</v>
      </c>
      <c r="H121" s="133" t="s">
        <v>23</v>
      </c>
      <c r="I121" s="134">
        <v>63</v>
      </c>
      <c r="J121" s="135">
        <v>6.83</v>
      </c>
      <c r="K121" s="136">
        <v>7.3</v>
      </c>
      <c r="L121" s="136">
        <v>1.4</v>
      </c>
      <c r="M121" s="136">
        <v>5.5</v>
      </c>
      <c r="N121" s="136">
        <v>6</v>
      </c>
      <c r="O121" s="135">
        <v>5.4</v>
      </c>
      <c r="P121" s="135">
        <v>6.83</v>
      </c>
      <c r="Q121" s="137">
        <v>2.81</v>
      </c>
      <c r="R121" s="127" t="s">
        <v>164</v>
      </c>
      <c r="S121" s="127" t="s">
        <v>24</v>
      </c>
      <c r="T121" s="127" t="s">
        <v>24</v>
      </c>
      <c r="U121" s="127" t="s">
        <v>24</v>
      </c>
      <c r="V121" s="23" t="s">
        <v>74</v>
      </c>
      <c r="W121" s="138" t="s">
        <v>281</v>
      </c>
      <c r="X121" s="24" t="s">
        <v>35</v>
      </c>
    </row>
    <row r="122" spans="1:24" ht="22.5" customHeight="1">
      <c r="A122" s="25">
        <f t="shared" si="5"/>
        <v>6</v>
      </c>
      <c r="B122" s="129">
        <v>172328011</v>
      </c>
      <c r="C122" s="130" t="s">
        <v>295</v>
      </c>
      <c r="D122" s="131" t="s">
        <v>296</v>
      </c>
      <c r="E122" s="121" t="s">
        <v>408</v>
      </c>
      <c r="F122" s="132">
        <v>33070</v>
      </c>
      <c r="G122" s="133" t="s">
        <v>79</v>
      </c>
      <c r="H122" s="133" t="s">
        <v>23</v>
      </c>
      <c r="I122" s="134">
        <v>132</v>
      </c>
      <c r="J122" s="135">
        <v>6.01</v>
      </c>
      <c r="K122" s="136">
        <v>7.3</v>
      </c>
      <c r="L122" s="136">
        <v>5.5</v>
      </c>
      <c r="M122" s="136">
        <v>5.5</v>
      </c>
      <c r="N122" s="136">
        <v>7</v>
      </c>
      <c r="O122" s="135">
        <v>6.22</v>
      </c>
      <c r="P122" s="135">
        <v>6.24</v>
      </c>
      <c r="Q122" s="137">
        <v>2.4</v>
      </c>
      <c r="R122" s="127" t="s">
        <v>24</v>
      </c>
      <c r="S122" s="127" t="s">
        <v>164</v>
      </c>
      <c r="T122" s="127" t="s">
        <v>24</v>
      </c>
      <c r="U122" s="127"/>
      <c r="V122" s="23" t="s">
        <v>127</v>
      </c>
      <c r="W122" s="138" t="s">
        <v>297</v>
      </c>
      <c r="X122" s="24" t="s">
        <v>26</v>
      </c>
    </row>
    <row r="123" spans="1:24" ht="22.5" customHeight="1">
      <c r="A123" s="25">
        <f t="shared" si="5"/>
        <v>7</v>
      </c>
      <c r="B123" s="129">
        <v>1920265640</v>
      </c>
      <c r="C123" s="130" t="s">
        <v>298</v>
      </c>
      <c r="D123" s="131" t="s">
        <v>44</v>
      </c>
      <c r="E123" s="121" t="s">
        <v>408</v>
      </c>
      <c r="F123" s="132">
        <v>34994</v>
      </c>
      <c r="G123" s="133" t="s">
        <v>141</v>
      </c>
      <c r="H123" s="133" t="s">
        <v>73</v>
      </c>
      <c r="I123" s="134">
        <v>130</v>
      </c>
      <c r="J123" s="135">
        <v>5.51</v>
      </c>
      <c r="K123" s="136">
        <v>7.1</v>
      </c>
      <c r="L123" s="136">
        <v>5.5</v>
      </c>
      <c r="M123" s="136">
        <v>6.8</v>
      </c>
      <c r="N123" s="136">
        <v>7.5</v>
      </c>
      <c r="O123" s="135">
        <v>6.66</v>
      </c>
      <c r="P123" s="135">
        <v>5.77</v>
      </c>
      <c r="Q123" s="137">
        <v>2.17</v>
      </c>
      <c r="R123" s="127" t="s">
        <v>24</v>
      </c>
      <c r="S123" s="127" t="s">
        <v>24</v>
      </c>
      <c r="T123" s="127" t="s">
        <v>24</v>
      </c>
      <c r="U123" s="127" t="s">
        <v>24</v>
      </c>
      <c r="V123" s="23" t="s">
        <v>127</v>
      </c>
      <c r="W123" s="138" t="s">
        <v>299</v>
      </c>
      <c r="X123" s="24" t="s">
        <v>26</v>
      </c>
    </row>
    <row r="124" spans="1:24" ht="22.5" customHeight="1">
      <c r="A124" s="25">
        <f t="shared" si="5"/>
        <v>8</v>
      </c>
      <c r="B124" s="129">
        <v>172327990</v>
      </c>
      <c r="C124" s="130" t="s">
        <v>396</v>
      </c>
      <c r="D124" s="131" t="s">
        <v>397</v>
      </c>
      <c r="E124" s="121" t="s">
        <v>409</v>
      </c>
      <c r="F124" s="132">
        <v>33808</v>
      </c>
      <c r="G124" s="133" t="s">
        <v>72</v>
      </c>
      <c r="H124" s="133" t="s">
        <v>23</v>
      </c>
      <c r="I124" s="134">
        <v>124</v>
      </c>
      <c r="J124" s="135">
        <v>6.59</v>
      </c>
      <c r="K124" s="136">
        <v>7.8</v>
      </c>
      <c r="L124" s="136">
        <v>6</v>
      </c>
      <c r="M124" s="136">
        <v>5.7</v>
      </c>
      <c r="N124" s="136">
        <v>8</v>
      </c>
      <c r="O124" s="135">
        <v>6.6</v>
      </c>
      <c r="P124" s="135">
        <v>6.43</v>
      </c>
      <c r="Q124" s="137">
        <v>2.5299999999999998</v>
      </c>
      <c r="R124" s="127" t="s">
        <v>164</v>
      </c>
      <c r="S124" s="127" t="s">
        <v>24</v>
      </c>
      <c r="T124" s="127" t="s">
        <v>24</v>
      </c>
      <c r="U124" s="127" t="s">
        <v>24</v>
      </c>
      <c r="V124" s="23" t="s">
        <v>127</v>
      </c>
      <c r="W124" s="138" t="s">
        <v>398</v>
      </c>
      <c r="X124" s="24" t="s">
        <v>26</v>
      </c>
    </row>
    <row r="125" spans="1:24" ht="22.5" customHeight="1">
      <c r="A125" s="25">
        <f t="shared" si="5"/>
        <v>9</v>
      </c>
      <c r="B125" s="129">
        <v>2021266459</v>
      </c>
      <c r="C125" s="130" t="s">
        <v>399</v>
      </c>
      <c r="D125" s="131" t="s">
        <v>389</v>
      </c>
      <c r="E125" s="121" t="s">
        <v>409</v>
      </c>
      <c r="F125" s="132">
        <v>35273</v>
      </c>
      <c r="G125" s="133" t="s">
        <v>125</v>
      </c>
      <c r="H125" s="133" t="s">
        <v>23</v>
      </c>
      <c r="I125" s="134">
        <v>119</v>
      </c>
      <c r="J125" s="135">
        <v>6.71</v>
      </c>
      <c r="K125" s="136">
        <v>8</v>
      </c>
      <c r="L125" s="136">
        <v>4</v>
      </c>
      <c r="M125" s="136">
        <v>6.4</v>
      </c>
      <c r="N125" s="136">
        <v>7</v>
      </c>
      <c r="O125" s="135">
        <v>6.56</v>
      </c>
      <c r="P125" s="135">
        <v>6.53</v>
      </c>
      <c r="Q125" s="137">
        <v>2.6</v>
      </c>
      <c r="R125" s="127" t="s">
        <v>24</v>
      </c>
      <c r="S125" s="127" t="s">
        <v>24</v>
      </c>
      <c r="T125" s="127" t="s">
        <v>24</v>
      </c>
      <c r="U125" s="127" t="s">
        <v>24</v>
      </c>
      <c r="V125" s="23" t="s">
        <v>74</v>
      </c>
      <c r="W125" s="138" t="s">
        <v>400</v>
      </c>
      <c r="X125" s="24" t="s">
        <v>35</v>
      </c>
    </row>
    <row r="126" spans="1:24" ht="22.5" customHeight="1">
      <c r="A126" s="25">
        <f t="shared" si="5"/>
        <v>10</v>
      </c>
      <c r="B126" s="129">
        <v>1910237766</v>
      </c>
      <c r="C126" s="130" t="s">
        <v>302</v>
      </c>
      <c r="D126" s="131" t="s">
        <v>53</v>
      </c>
      <c r="E126" s="121" t="s">
        <v>301</v>
      </c>
      <c r="F126" s="132">
        <v>34987</v>
      </c>
      <c r="G126" s="133" t="s">
        <v>72</v>
      </c>
      <c r="H126" s="133" t="s">
        <v>73</v>
      </c>
      <c r="I126" s="134">
        <v>132</v>
      </c>
      <c r="J126" s="135" t="s">
        <v>303</v>
      </c>
      <c r="K126" s="136">
        <v>8.1999999999999993</v>
      </c>
      <c r="L126" s="136">
        <v>5.5</v>
      </c>
      <c r="M126" s="136">
        <v>6.1</v>
      </c>
      <c r="N126" s="136">
        <v>7</v>
      </c>
      <c r="O126" s="135">
        <v>6.8</v>
      </c>
      <c r="P126" s="135">
        <v>6.13</v>
      </c>
      <c r="Q126" s="137">
        <v>2.39</v>
      </c>
      <c r="R126" s="127" t="s">
        <v>24</v>
      </c>
      <c r="S126" s="127" t="s">
        <v>24</v>
      </c>
      <c r="T126" s="127" t="s">
        <v>24</v>
      </c>
      <c r="U126" s="127" t="s">
        <v>24</v>
      </c>
      <c r="V126" s="23" t="s">
        <v>74</v>
      </c>
      <c r="W126" s="138" t="s">
        <v>304</v>
      </c>
      <c r="X126" s="24" t="s">
        <v>81</v>
      </c>
    </row>
    <row r="127" spans="1:24" ht="18.75" customHeight="1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24"/>
      <c r="Q127" s="143" t="s">
        <v>263</v>
      </c>
      <c r="R127" s="142"/>
      <c r="S127" s="142"/>
      <c r="T127" s="142"/>
      <c r="U127" s="142"/>
      <c r="V127" s="142"/>
    </row>
    <row r="128" spans="1:24" ht="21" customHeight="1">
      <c r="A128" s="125"/>
      <c r="B128" s="125" t="s">
        <v>27</v>
      </c>
      <c r="C128" s="125"/>
      <c r="D128" s="125" t="s">
        <v>28</v>
      </c>
      <c r="E128" s="125"/>
      <c r="F128" s="124"/>
      <c r="G128" s="124"/>
      <c r="H128" s="125"/>
      <c r="I128" s="125"/>
      <c r="J128" s="125" t="s">
        <v>29</v>
      </c>
      <c r="K128" s="124"/>
      <c r="L128" s="124"/>
      <c r="M128" s="144"/>
      <c r="N128" s="144"/>
      <c r="O128" s="144"/>
      <c r="P128" s="145"/>
      <c r="R128" s="146" t="s">
        <v>30</v>
      </c>
      <c r="S128" s="144"/>
      <c r="T128" s="144"/>
      <c r="U128" s="144"/>
      <c r="V128" s="125"/>
    </row>
    <row r="129" spans="1:24" ht="21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</row>
    <row r="130" spans="1:24" ht="21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</row>
    <row r="131" spans="1:24" ht="21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</row>
    <row r="132" spans="1:24" ht="21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</row>
    <row r="133" spans="1:24" ht="21" customHeight="1">
      <c r="A133" s="126"/>
      <c r="B133" s="126" t="s">
        <v>31</v>
      </c>
      <c r="C133" s="126"/>
      <c r="D133" s="126" t="s">
        <v>70</v>
      </c>
      <c r="E133" s="126"/>
      <c r="F133" s="124"/>
      <c r="G133" s="124"/>
      <c r="H133" s="126"/>
      <c r="I133" s="126"/>
      <c r="J133" s="126" t="s">
        <v>32</v>
      </c>
      <c r="K133" s="124"/>
      <c r="L133" s="124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</row>
    <row r="134" spans="1:24" ht="21" customHeight="1">
      <c r="X134" s="30">
        <f>COUNTIF($X$9:$X$126,"CNTN")</f>
        <v>75</v>
      </c>
    </row>
  </sheetData>
  <sortState ref="B117:Z126">
    <sortCondition ref="E117:E126"/>
    <sortCondition ref="D117:D126"/>
  </sortState>
  <mergeCells count="23">
    <mergeCell ref="O6:O7"/>
    <mergeCell ref="X5:X7"/>
    <mergeCell ref="H5:H7"/>
    <mergeCell ref="I5:I7"/>
    <mergeCell ref="J5:J7"/>
    <mergeCell ref="K5:O5"/>
    <mergeCell ref="P5:Q6"/>
    <mergeCell ref="R5:R7"/>
    <mergeCell ref="S5:S7"/>
    <mergeCell ref="T5:T7"/>
    <mergeCell ref="U5:U7"/>
    <mergeCell ref="V5:V7"/>
    <mergeCell ref="W5:W7"/>
    <mergeCell ref="K6:K7"/>
    <mergeCell ref="L6:L7"/>
    <mergeCell ref="M6:M7"/>
    <mergeCell ref="N6:N7"/>
    <mergeCell ref="G5:G7"/>
    <mergeCell ref="A5:A7"/>
    <mergeCell ref="B5:B7"/>
    <mergeCell ref="C5:D7"/>
    <mergeCell ref="E5:E7"/>
    <mergeCell ref="F5:F7"/>
  </mergeCells>
  <conditionalFormatting sqref="X12:X19">
    <cfRule type="cellIs" dxfId="163" priority="48" operator="between">
      <formula>0</formula>
      <formula>3.9</formula>
    </cfRule>
  </conditionalFormatting>
  <conditionalFormatting sqref="X12:X19">
    <cfRule type="cellIs" dxfId="162" priority="47" operator="lessThan">
      <formula>5</formula>
    </cfRule>
  </conditionalFormatting>
  <conditionalFormatting sqref="X12:X19">
    <cfRule type="cellIs" dxfId="161" priority="46" stopIfTrue="1" operator="notEqual">
      <formula>"CNTN"</formula>
    </cfRule>
  </conditionalFormatting>
  <conditionalFormatting sqref="X21:X22">
    <cfRule type="cellIs" dxfId="160" priority="36" operator="lessThan">
      <formula>5</formula>
    </cfRule>
  </conditionalFormatting>
  <conditionalFormatting sqref="X21:X22">
    <cfRule type="cellIs" dxfId="159" priority="35" stopIfTrue="1" operator="notEqual">
      <formula>"CNTN"</formula>
    </cfRule>
  </conditionalFormatting>
  <conditionalFormatting sqref="X9:X10">
    <cfRule type="cellIs" dxfId="158" priority="69" operator="lessThan">
      <formula>5</formula>
    </cfRule>
  </conditionalFormatting>
  <conditionalFormatting sqref="X9:X10">
    <cfRule type="cellIs" dxfId="157" priority="68" stopIfTrue="1" operator="notEqual">
      <formula>"CNTN"</formula>
    </cfRule>
  </conditionalFormatting>
  <conditionalFormatting sqref="X9:X10">
    <cfRule type="cellIs" dxfId="156" priority="70" operator="between">
      <formula>0</formula>
      <formula>3.9</formula>
    </cfRule>
  </conditionalFormatting>
  <conditionalFormatting sqref="R9:S10">
    <cfRule type="cellIs" dxfId="155" priority="77" operator="lessThan">
      <formula>5</formula>
    </cfRule>
  </conditionalFormatting>
  <conditionalFormatting sqref="R9:S10">
    <cfRule type="cellIs" dxfId="154" priority="76" stopIfTrue="1" operator="notEqual">
      <formula>"CNTN"</formula>
    </cfRule>
  </conditionalFormatting>
  <conditionalFormatting sqref="K9:O10">
    <cfRule type="cellIs" dxfId="153" priority="75" stopIfTrue="1" operator="lessThan">
      <formula>5.5</formula>
    </cfRule>
  </conditionalFormatting>
  <conditionalFormatting sqref="R9:S10">
    <cfRule type="notContainsBlanks" dxfId="152" priority="73" stopIfTrue="1">
      <formula>LEN(TRIM(R9))&gt;0</formula>
    </cfRule>
    <cfRule type="cellIs" dxfId="151" priority="74" operator="between">
      <formula>0</formula>
      <formula>3.9</formula>
    </cfRule>
  </conditionalFormatting>
  <conditionalFormatting sqref="R9:U10">
    <cfRule type="notContainsBlanks" priority="72" stopIfTrue="1">
      <formula>LEN(TRIM(R9))&gt;0</formula>
    </cfRule>
  </conditionalFormatting>
  <conditionalFormatting sqref="R9:U10">
    <cfRule type="cellIs" dxfId="150" priority="71" stopIfTrue="1" operator="equal">
      <formula>0</formula>
    </cfRule>
  </conditionalFormatting>
  <conditionalFormatting sqref="R9:U10">
    <cfRule type="cellIs" dxfId="149" priority="67" operator="notEqual">
      <formula>"Đ"</formula>
    </cfRule>
  </conditionalFormatting>
  <conditionalFormatting sqref="X11">
    <cfRule type="cellIs" dxfId="148" priority="59" operator="between">
      <formula>0</formula>
      <formula>3.9</formula>
    </cfRule>
  </conditionalFormatting>
  <conditionalFormatting sqref="X11">
    <cfRule type="cellIs" dxfId="147" priority="58" operator="lessThan">
      <formula>5</formula>
    </cfRule>
  </conditionalFormatting>
  <conditionalFormatting sqref="X11">
    <cfRule type="cellIs" dxfId="146" priority="57" stopIfTrue="1" operator="notEqual">
      <formula>"CNTN"</formula>
    </cfRule>
  </conditionalFormatting>
  <conditionalFormatting sqref="R11:S11">
    <cfRule type="cellIs" dxfId="145" priority="66" operator="lessThan">
      <formula>5</formula>
    </cfRule>
  </conditionalFormatting>
  <conditionalFormatting sqref="R11:S11">
    <cfRule type="cellIs" dxfId="144" priority="65" stopIfTrue="1" operator="notEqual">
      <formula>"CNTN"</formula>
    </cfRule>
  </conditionalFormatting>
  <conditionalFormatting sqref="K11:O11">
    <cfRule type="cellIs" dxfId="143" priority="64" stopIfTrue="1" operator="lessThan">
      <formula>5.5</formula>
    </cfRule>
  </conditionalFormatting>
  <conditionalFormatting sqref="R11:S11">
    <cfRule type="notContainsBlanks" dxfId="142" priority="62" stopIfTrue="1">
      <formula>LEN(TRIM(R11))&gt;0</formula>
    </cfRule>
    <cfRule type="cellIs" dxfId="141" priority="63" operator="between">
      <formula>0</formula>
      <formula>3.9</formula>
    </cfRule>
  </conditionalFormatting>
  <conditionalFormatting sqref="R11:U11">
    <cfRule type="notContainsBlanks" priority="61" stopIfTrue="1">
      <formula>LEN(TRIM(R11))&gt;0</formula>
    </cfRule>
  </conditionalFormatting>
  <conditionalFormatting sqref="R11:U11">
    <cfRule type="cellIs" dxfId="140" priority="60" stopIfTrue="1" operator="equal">
      <formula>0</formula>
    </cfRule>
  </conditionalFormatting>
  <conditionalFormatting sqref="R11:U11">
    <cfRule type="cellIs" dxfId="139" priority="56" operator="notEqual">
      <formula>"Đ"</formula>
    </cfRule>
  </conditionalFormatting>
  <conditionalFormatting sqref="R12:S19">
    <cfRule type="cellIs" dxfId="138" priority="55" operator="lessThan">
      <formula>5</formula>
    </cfRule>
  </conditionalFormatting>
  <conditionalFormatting sqref="R12:S19">
    <cfRule type="cellIs" dxfId="137" priority="54" stopIfTrue="1" operator="notEqual">
      <formula>"CNTN"</formula>
    </cfRule>
  </conditionalFormatting>
  <conditionalFormatting sqref="K12:O19">
    <cfRule type="cellIs" dxfId="136" priority="53" stopIfTrue="1" operator="lessThan">
      <formula>5.5</formula>
    </cfRule>
  </conditionalFormatting>
  <conditionalFormatting sqref="R12:S19">
    <cfRule type="notContainsBlanks" dxfId="135" priority="51" stopIfTrue="1">
      <formula>LEN(TRIM(R12))&gt;0</formula>
    </cfRule>
    <cfRule type="cellIs" dxfId="134" priority="52" operator="between">
      <formula>0</formula>
      <formula>3.9</formula>
    </cfRule>
  </conditionalFormatting>
  <conditionalFormatting sqref="R12:U19">
    <cfRule type="notContainsBlanks" priority="50" stopIfTrue="1">
      <formula>LEN(TRIM(R12))&gt;0</formula>
    </cfRule>
  </conditionalFormatting>
  <conditionalFormatting sqref="R12:U19">
    <cfRule type="cellIs" dxfId="133" priority="49" stopIfTrue="1" operator="equal">
      <formula>0</formula>
    </cfRule>
  </conditionalFormatting>
  <conditionalFormatting sqref="R12:U19">
    <cfRule type="cellIs" dxfId="132" priority="45" operator="notEqual">
      <formula>"Đ"</formula>
    </cfRule>
  </conditionalFormatting>
  <conditionalFormatting sqref="X21:X22">
    <cfRule type="cellIs" dxfId="131" priority="37" operator="between">
      <formula>0</formula>
      <formula>3.9</formula>
    </cfRule>
  </conditionalFormatting>
  <conditionalFormatting sqref="R21:S22">
    <cfRule type="cellIs" dxfId="130" priority="44" operator="lessThan">
      <formula>5</formula>
    </cfRule>
  </conditionalFormatting>
  <conditionalFormatting sqref="R21:S22">
    <cfRule type="cellIs" dxfId="129" priority="43" stopIfTrue="1" operator="notEqual">
      <formula>"CNTN"</formula>
    </cfRule>
  </conditionalFormatting>
  <conditionalFormatting sqref="K21:O22">
    <cfRule type="cellIs" dxfId="128" priority="42" stopIfTrue="1" operator="lessThan">
      <formula>5.5</formula>
    </cfRule>
  </conditionalFormatting>
  <conditionalFormatting sqref="R21:S22">
    <cfRule type="notContainsBlanks" dxfId="127" priority="40" stopIfTrue="1">
      <formula>LEN(TRIM(R21))&gt;0</formula>
    </cfRule>
    <cfRule type="cellIs" dxfId="126" priority="41" operator="between">
      <formula>0</formula>
      <formula>3.9</formula>
    </cfRule>
  </conditionalFormatting>
  <conditionalFormatting sqref="R21:U22">
    <cfRule type="notContainsBlanks" priority="39" stopIfTrue="1">
      <formula>LEN(TRIM(R21))&gt;0</formula>
    </cfRule>
  </conditionalFormatting>
  <conditionalFormatting sqref="R21:U22">
    <cfRule type="cellIs" dxfId="125" priority="38" stopIfTrue="1" operator="equal">
      <formula>0</formula>
    </cfRule>
  </conditionalFormatting>
  <conditionalFormatting sqref="R21:U22">
    <cfRule type="cellIs" dxfId="124" priority="34" operator="notEqual">
      <formula>"Đ"</formula>
    </cfRule>
  </conditionalFormatting>
  <conditionalFormatting sqref="X23:X65">
    <cfRule type="cellIs" dxfId="123" priority="25" operator="lessThan">
      <formula>5</formula>
    </cfRule>
  </conditionalFormatting>
  <conditionalFormatting sqref="X23:X65">
    <cfRule type="cellIs" dxfId="122" priority="24" stopIfTrue="1" operator="notEqual">
      <formula>"CNTN"</formula>
    </cfRule>
  </conditionalFormatting>
  <conditionalFormatting sqref="X23:X65">
    <cfRule type="cellIs" dxfId="121" priority="26" operator="between">
      <formula>0</formula>
      <formula>3.9</formula>
    </cfRule>
  </conditionalFormatting>
  <conditionalFormatting sqref="R23:S65">
    <cfRule type="cellIs" dxfId="120" priority="33" operator="lessThan">
      <formula>5</formula>
    </cfRule>
  </conditionalFormatting>
  <conditionalFormatting sqref="R23:S65">
    <cfRule type="cellIs" dxfId="119" priority="32" stopIfTrue="1" operator="notEqual">
      <formula>"CNTN"</formula>
    </cfRule>
  </conditionalFormatting>
  <conditionalFormatting sqref="K23:O65">
    <cfRule type="cellIs" dxfId="118" priority="31" stopIfTrue="1" operator="lessThan">
      <formula>5.5</formula>
    </cfRule>
  </conditionalFormatting>
  <conditionalFormatting sqref="R23:S65">
    <cfRule type="notContainsBlanks" dxfId="117" priority="29" stopIfTrue="1">
      <formula>LEN(TRIM(R23))&gt;0</formula>
    </cfRule>
    <cfRule type="cellIs" dxfId="116" priority="30" operator="between">
      <formula>0</formula>
      <formula>3.9</formula>
    </cfRule>
  </conditionalFormatting>
  <conditionalFormatting sqref="R23:U65">
    <cfRule type="notContainsBlanks" priority="28" stopIfTrue="1">
      <formula>LEN(TRIM(R23))&gt;0</formula>
    </cfRule>
  </conditionalFormatting>
  <conditionalFormatting sqref="R23:U65">
    <cfRule type="cellIs" dxfId="115" priority="27" stopIfTrue="1" operator="equal">
      <formula>0</formula>
    </cfRule>
  </conditionalFormatting>
  <conditionalFormatting sqref="R23:U65">
    <cfRule type="cellIs" dxfId="114" priority="23" operator="notEqual">
      <formula>"Đ"</formula>
    </cfRule>
  </conditionalFormatting>
  <conditionalFormatting sqref="X67:X115">
    <cfRule type="cellIs" dxfId="113" priority="14" operator="lessThan">
      <formula>5</formula>
    </cfRule>
  </conditionalFormatting>
  <conditionalFormatting sqref="X67:X115">
    <cfRule type="cellIs" dxfId="112" priority="13" stopIfTrue="1" operator="notEqual">
      <formula>"CNTN"</formula>
    </cfRule>
  </conditionalFormatting>
  <conditionalFormatting sqref="X67:X115">
    <cfRule type="cellIs" dxfId="111" priority="15" operator="between">
      <formula>0</formula>
      <formula>3.9</formula>
    </cfRule>
  </conditionalFormatting>
  <conditionalFormatting sqref="R67:S115">
    <cfRule type="cellIs" dxfId="110" priority="22" operator="lessThan">
      <formula>5</formula>
    </cfRule>
  </conditionalFormatting>
  <conditionalFormatting sqref="R67:S115">
    <cfRule type="cellIs" dxfId="109" priority="21" stopIfTrue="1" operator="notEqual">
      <formula>"CNTN"</formula>
    </cfRule>
  </conditionalFormatting>
  <conditionalFormatting sqref="K67:O115">
    <cfRule type="cellIs" dxfId="108" priority="20" stopIfTrue="1" operator="lessThan">
      <formula>5.5</formula>
    </cfRule>
  </conditionalFormatting>
  <conditionalFormatting sqref="R67:S115">
    <cfRule type="notContainsBlanks" dxfId="107" priority="18" stopIfTrue="1">
      <formula>LEN(TRIM(R67))&gt;0</formula>
    </cfRule>
    <cfRule type="cellIs" dxfId="106" priority="19" operator="between">
      <formula>0</formula>
      <formula>3.9</formula>
    </cfRule>
  </conditionalFormatting>
  <conditionalFormatting sqref="R67:U115">
    <cfRule type="notContainsBlanks" priority="17" stopIfTrue="1">
      <formula>LEN(TRIM(R67))&gt;0</formula>
    </cfRule>
  </conditionalFormatting>
  <conditionalFormatting sqref="R67:U115">
    <cfRule type="cellIs" dxfId="105" priority="16" stopIfTrue="1" operator="equal">
      <formula>0</formula>
    </cfRule>
  </conditionalFormatting>
  <conditionalFormatting sqref="R67:U115">
    <cfRule type="cellIs" dxfId="104" priority="12" operator="notEqual">
      <formula>"Đ"</formula>
    </cfRule>
  </conditionalFormatting>
  <conditionalFormatting sqref="X117:X126">
    <cfRule type="cellIs" dxfId="103" priority="3" operator="lessThan">
      <formula>5</formula>
    </cfRule>
  </conditionalFormatting>
  <conditionalFormatting sqref="X117:X126">
    <cfRule type="cellIs" dxfId="102" priority="2" stopIfTrue="1" operator="notEqual">
      <formula>"CNTN"</formula>
    </cfRule>
  </conditionalFormatting>
  <conditionalFormatting sqref="X117:X126">
    <cfRule type="cellIs" dxfId="101" priority="4" operator="between">
      <formula>0</formula>
      <formula>3.9</formula>
    </cfRule>
  </conditionalFormatting>
  <conditionalFormatting sqref="R117:S126">
    <cfRule type="cellIs" dxfId="100" priority="11" operator="lessThan">
      <formula>5</formula>
    </cfRule>
  </conditionalFormatting>
  <conditionalFormatting sqref="R117:S126">
    <cfRule type="cellIs" dxfId="99" priority="10" stopIfTrue="1" operator="notEqual">
      <formula>"CNTN"</formula>
    </cfRule>
  </conditionalFormatting>
  <conditionalFormatting sqref="K117:O126">
    <cfRule type="cellIs" dxfId="98" priority="9" stopIfTrue="1" operator="lessThan">
      <formula>5.5</formula>
    </cfRule>
  </conditionalFormatting>
  <conditionalFormatting sqref="R117:S126">
    <cfRule type="notContainsBlanks" dxfId="97" priority="7" stopIfTrue="1">
      <formula>LEN(TRIM(R117))&gt;0</formula>
    </cfRule>
    <cfRule type="cellIs" dxfId="96" priority="8" operator="between">
      <formula>0</formula>
      <formula>3.9</formula>
    </cfRule>
  </conditionalFormatting>
  <conditionalFormatting sqref="R117:U126">
    <cfRule type="notContainsBlanks" priority="6" stopIfTrue="1">
      <formula>LEN(TRIM(R117))&gt;0</formula>
    </cfRule>
  </conditionalFormatting>
  <conditionalFormatting sqref="R117:U126">
    <cfRule type="cellIs" dxfId="95" priority="5" stopIfTrue="1" operator="equal">
      <formula>0</formula>
    </cfRule>
  </conditionalFormatting>
  <conditionalFormatting sqref="R117:U126">
    <cfRule type="cellIs" dxfId="94" priority="1" operator="notEqual">
      <formula>"Đ"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36"/>
  <sheetViews>
    <sheetView zoomScaleNormal="100" workbookViewId="0">
      <pane xSplit="4" ySplit="8" topLeftCell="E9" activePane="bottomRight" state="frozen"/>
      <selection activeCell="J21" sqref="J21"/>
      <selection pane="topRight" activeCell="J21" sqref="J21"/>
      <selection pane="bottomLeft" activeCell="J21" sqref="J21"/>
      <selection pane="bottomRight" activeCell="Z9" sqref="Z9"/>
    </sheetView>
  </sheetViews>
  <sheetFormatPr defaultRowHeight="21" customHeight="1"/>
  <cols>
    <col min="1" max="1" width="4" style="30" customWidth="1"/>
    <col min="2" max="2" width="9.85546875" style="30" customWidth="1"/>
    <col min="3" max="3" width="16.140625" style="30" customWidth="1"/>
    <col min="4" max="4" width="5.85546875" style="30" customWidth="1"/>
    <col min="5" max="5" width="7.140625" style="30" customWidth="1"/>
    <col min="6" max="6" width="8.7109375" style="30" customWidth="1"/>
    <col min="7" max="7" width="8.140625" style="30" customWidth="1"/>
    <col min="8" max="8" width="5.5703125" style="30" customWidth="1"/>
    <col min="9" max="9" width="5" style="30" customWidth="1"/>
    <col min="10" max="10" width="5.140625" style="30" customWidth="1"/>
    <col min="11" max="13" width="4.85546875" style="30" customWidth="1"/>
    <col min="14" max="14" width="4.42578125" style="30" customWidth="1"/>
    <col min="15" max="15" width="5" style="30" customWidth="1"/>
    <col min="16" max="16" width="5.140625" style="30" customWidth="1"/>
    <col min="17" max="17" width="4.7109375" style="30" customWidth="1"/>
    <col min="18" max="18" width="3.42578125" style="30" customWidth="1"/>
    <col min="19" max="19" width="3.28515625" style="30" customWidth="1"/>
    <col min="20" max="20" width="3.5703125" style="30" customWidth="1"/>
    <col min="21" max="21" width="3.42578125" style="30" customWidth="1"/>
    <col min="22" max="22" width="6.7109375" style="30" customWidth="1"/>
    <col min="23" max="23" width="7.42578125" style="30" customWidth="1"/>
    <col min="24" max="24" width="9.42578125" style="30" customWidth="1"/>
    <col min="25" max="16384" width="9.140625" style="30"/>
  </cols>
  <sheetData>
    <row r="1" spans="1:24" s="29" customFormat="1" ht="25.5" customHeight="1">
      <c r="A1" s="29" t="s">
        <v>0</v>
      </c>
      <c r="D1" s="9"/>
      <c r="E1" s="9"/>
      <c r="F1" s="6"/>
      <c r="G1" s="9"/>
      <c r="H1" s="9"/>
      <c r="I1" s="9"/>
      <c r="J1" s="10"/>
      <c r="K1" s="10"/>
      <c r="L1" s="10"/>
      <c r="M1" s="10"/>
      <c r="N1" s="10" t="s">
        <v>1</v>
      </c>
      <c r="O1" s="10"/>
      <c r="P1" s="11"/>
      <c r="Q1" s="11"/>
      <c r="R1" s="11"/>
      <c r="S1" s="11"/>
      <c r="T1" s="11"/>
      <c r="U1" s="11"/>
      <c r="V1" s="11"/>
      <c r="W1" s="9"/>
      <c r="X1" s="9"/>
    </row>
    <row r="2" spans="1:24" s="29" customFormat="1" ht="20.25" customHeight="1">
      <c r="A2" s="29" t="s">
        <v>2</v>
      </c>
      <c r="D2" s="9"/>
      <c r="E2" s="9"/>
      <c r="F2" s="6"/>
      <c r="G2" s="9"/>
      <c r="H2" s="9"/>
      <c r="I2" s="9"/>
      <c r="J2" s="10"/>
      <c r="K2" s="10"/>
      <c r="L2" s="10"/>
      <c r="M2" s="10"/>
      <c r="N2" s="10" t="s">
        <v>61</v>
      </c>
      <c r="O2" s="10"/>
      <c r="P2" s="11"/>
      <c r="Q2" s="11"/>
      <c r="R2" s="11"/>
      <c r="S2" s="11"/>
      <c r="T2" s="11"/>
      <c r="U2" s="11"/>
      <c r="V2" s="11"/>
      <c r="W2" s="9"/>
      <c r="X2" s="9"/>
    </row>
    <row r="3" spans="1:24" s="29" customFormat="1" ht="20.25" customHeight="1">
      <c r="A3" s="9"/>
      <c r="B3" s="9"/>
      <c r="C3" s="9"/>
      <c r="D3" s="9"/>
      <c r="E3" s="9"/>
      <c r="F3" s="6"/>
      <c r="G3" s="9"/>
      <c r="H3" s="9"/>
      <c r="I3" s="9"/>
      <c r="J3" s="10"/>
      <c r="K3" s="10"/>
      <c r="L3" s="10"/>
      <c r="M3" s="10"/>
      <c r="N3" s="10" t="s">
        <v>416</v>
      </c>
      <c r="O3" s="10"/>
      <c r="P3" s="11"/>
      <c r="Q3" s="11"/>
      <c r="R3" s="11"/>
      <c r="S3" s="11"/>
      <c r="T3" s="11"/>
      <c r="U3" s="11"/>
      <c r="V3" s="11"/>
      <c r="W3" s="9"/>
      <c r="X3" s="9"/>
    </row>
    <row r="4" spans="1:24" s="120" customFormat="1" ht="18" customHeight="1"/>
    <row r="5" spans="1:24" ht="18.75" customHeight="1">
      <c r="A5" s="180" t="s">
        <v>3</v>
      </c>
      <c r="B5" s="183" t="s">
        <v>4</v>
      </c>
      <c r="C5" s="186" t="s">
        <v>5</v>
      </c>
      <c r="D5" s="187"/>
      <c r="E5" s="192" t="s">
        <v>264</v>
      </c>
      <c r="F5" s="192" t="s">
        <v>6</v>
      </c>
      <c r="G5" s="180" t="s">
        <v>7</v>
      </c>
      <c r="H5" s="199" t="s">
        <v>8</v>
      </c>
      <c r="I5" s="199" t="s">
        <v>62</v>
      </c>
      <c r="J5" s="199" t="s">
        <v>63</v>
      </c>
      <c r="K5" s="202" t="s">
        <v>64</v>
      </c>
      <c r="L5" s="202"/>
      <c r="M5" s="202"/>
      <c r="N5" s="202"/>
      <c r="O5" s="202"/>
      <c r="P5" s="203" t="s">
        <v>115</v>
      </c>
      <c r="Q5" s="204"/>
      <c r="R5" s="195" t="s">
        <v>110</v>
      </c>
      <c r="S5" s="195" t="s">
        <v>111</v>
      </c>
      <c r="T5" s="195" t="s">
        <v>9</v>
      </c>
      <c r="U5" s="195" t="s">
        <v>10</v>
      </c>
      <c r="V5" s="195" t="s">
        <v>11</v>
      </c>
      <c r="W5" s="199" t="s">
        <v>12</v>
      </c>
      <c r="X5" s="196" t="s">
        <v>13</v>
      </c>
    </row>
    <row r="6" spans="1:24" ht="27" customHeight="1">
      <c r="A6" s="181"/>
      <c r="B6" s="184"/>
      <c r="C6" s="188"/>
      <c r="D6" s="189"/>
      <c r="E6" s="193"/>
      <c r="F6" s="193"/>
      <c r="G6" s="181"/>
      <c r="H6" s="181"/>
      <c r="I6" s="200"/>
      <c r="J6" s="200"/>
      <c r="K6" s="178" t="s">
        <v>14</v>
      </c>
      <c r="L6" s="178" t="s">
        <v>116</v>
      </c>
      <c r="M6" s="178" t="s">
        <v>117</v>
      </c>
      <c r="N6" s="178" t="s">
        <v>112</v>
      </c>
      <c r="O6" s="195" t="s">
        <v>16</v>
      </c>
      <c r="P6" s="205"/>
      <c r="Q6" s="206"/>
      <c r="R6" s="178"/>
      <c r="S6" s="178"/>
      <c r="T6" s="178"/>
      <c r="U6" s="178"/>
      <c r="V6" s="178"/>
      <c r="W6" s="200"/>
      <c r="X6" s="197"/>
    </row>
    <row r="7" spans="1:24" ht="21" customHeight="1">
      <c r="A7" s="182"/>
      <c r="B7" s="185"/>
      <c r="C7" s="190"/>
      <c r="D7" s="191"/>
      <c r="E7" s="194"/>
      <c r="F7" s="194"/>
      <c r="G7" s="182"/>
      <c r="H7" s="182"/>
      <c r="I7" s="201"/>
      <c r="J7" s="201"/>
      <c r="K7" s="179"/>
      <c r="L7" s="179"/>
      <c r="M7" s="179"/>
      <c r="N7" s="179"/>
      <c r="O7" s="179"/>
      <c r="P7" s="12" t="s">
        <v>17</v>
      </c>
      <c r="Q7" s="12" t="s">
        <v>18</v>
      </c>
      <c r="R7" s="179"/>
      <c r="S7" s="179"/>
      <c r="T7" s="179"/>
      <c r="U7" s="179"/>
      <c r="V7" s="179"/>
      <c r="W7" s="201"/>
      <c r="X7" s="198"/>
    </row>
    <row r="8" spans="1:24" ht="24" customHeight="1">
      <c r="A8" s="13"/>
      <c r="B8" s="128" t="s">
        <v>411</v>
      </c>
      <c r="C8" s="20"/>
      <c r="D8" s="21"/>
      <c r="E8" s="21"/>
      <c r="F8" s="22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6"/>
      <c r="U8" s="16"/>
      <c r="V8" s="16"/>
      <c r="W8" s="17"/>
      <c r="X8" s="18"/>
    </row>
    <row r="9" spans="1:24" ht="21" customHeight="1">
      <c r="A9" s="25">
        <v>1</v>
      </c>
      <c r="B9" s="129">
        <v>1826258043</v>
      </c>
      <c r="C9" s="130" t="s">
        <v>113</v>
      </c>
      <c r="D9" s="131" t="s">
        <v>43</v>
      </c>
      <c r="E9" s="162" t="s">
        <v>413</v>
      </c>
      <c r="F9" s="132">
        <v>32994</v>
      </c>
      <c r="G9" s="133" t="s">
        <v>79</v>
      </c>
      <c r="H9" s="133" t="s">
        <v>73</v>
      </c>
      <c r="I9" s="134"/>
      <c r="J9" s="135">
        <v>6.73</v>
      </c>
      <c r="K9" s="136">
        <v>6.3</v>
      </c>
      <c r="L9" s="136">
        <v>8.3000000000000007</v>
      </c>
      <c r="M9" s="136">
        <v>8.5</v>
      </c>
      <c r="N9" s="136">
        <v>7</v>
      </c>
      <c r="O9" s="135">
        <v>7.58</v>
      </c>
      <c r="P9" s="135">
        <v>6.79</v>
      </c>
      <c r="Q9" s="137">
        <v>2.73</v>
      </c>
      <c r="R9" s="127" t="s">
        <v>24</v>
      </c>
      <c r="S9" s="127" t="s">
        <v>24</v>
      </c>
      <c r="T9" s="127" t="s">
        <v>24</v>
      </c>
      <c r="U9" s="127" t="s">
        <v>24</v>
      </c>
      <c r="V9" s="23" t="s">
        <v>74</v>
      </c>
      <c r="W9" s="138" t="s">
        <v>114</v>
      </c>
      <c r="X9" s="24" t="s">
        <v>25</v>
      </c>
    </row>
    <row r="10" spans="1:24" ht="21" customHeight="1">
      <c r="A10" s="25">
        <v>2</v>
      </c>
      <c r="B10" s="129">
        <v>2126251285</v>
      </c>
      <c r="C10" s="130" t="s">
        <v>118</v>
      </c>
      <c r="D10" s="131" t="s">
        <v>119</v>
      </c>
      <c r="E10" s="121" t="s">
        <v>421</v>
      </c>
      <c r="F10" s="132">
        <v>33141</v>
      </c>
      <c r="G10" s="133" t="s">
        <v>79</v>
      </c>
      <c r="H10" s="133" t="s">
        <v>73</v>
      </c>
      <c r="I10" s="134">
        <v>71</v>
      </c>
      <c r="J10" s="135">
        <v>6.3</v>
      </c>
      <c r="K10" s="136">
        <v>8.3000000000000007</v>
      </c>
      <c r="L10" s="136">
        <v>7.8</v>
      </c>
      <c r="M10" s="136">
        <v>6.8</v>
      </c>
      <c r="N10" s="136">
        <v>8.5</v>
      </c>
      <c r="O10" s="135">
        <v>7.6</v>
      </c>
      <c r="P10" s="135">
        <v>6.84</v>
      </c>
      <c r="Q10" s="137">
        <v>2.77</v>
      </c>
      <c r="R10" s="127" t="s">
        <v>24</v>
      </c>
      <c r="S10" s="127" t="s">
        <v>24</v>
      </c>
      <c r="T10" s="127" t="s">
        <v>24</v>
      </c>
      <c r="U10" s="127" t="s">
        <v>24</v>
      </c>
      <c r="V10" s="23" t="s">
        <v>74</v>
      </c>
      <c r="W10" s="138"/>
      <c r="X10" s="24" t="s">
        <v>25</v>
      </c>
    </row>
    <row r="11" spans="1:24" ht="21" customHeight="1">
      <c r="A11" s="25">
        <v>3</v>
      </c>
      <c r="B11" s="129">
        <v>2126251682</v>
      </c>
      <c r="C11" s="130" t="s">
        <v>120</v>
      </c>
      <c r="D11" s="131" t="s">
        <v>34</v>
      </c>
      <c r="E11" s="162" t="s">
        <v>420</v>
      </c>
      <c r="F11" s="132">
        <v>33930</v>
      </c>
      <c r="G11" s="133" t="s">
        <v>72</v>
      </c>
      <c r="H11" s="133" t="s">
        <v>73</v>
      </c>
      <c r="I11" s="134">
        <v>71</v>
      </c>
      <c r="J11" s="135">
        <v>6.31</v>
      </c>
      <c r="K11" s="136">
        <v>8.5</v>
      </c>
      <c r="L11" s="136">
        <v>8.8000000000000007</v>
      </c>
      <c r="M11" s="136">
        <v>6.3</v>
      </c>
      <c r="N11" s="136">
        <v>8</v>
      </c>
      <c r="O11" s="135">
        <v>7.68</v>
      </c>
      <c r="P11" s="135">
        <v>6.85</v>
      </c>
      <c r="Q11" s="137">
        <v>2.76</v>
      </c>
      <c r="R11" s="127" t="s">
        <v>24</v>
      </c>
      <c r="S11" s="127" t="s">
        <v>24</v>
      </c>
      <c r="T11" s="127" t="s">
        <v>24</v>
      </c>
      <c r="U11" s="127" t="s">
        <v>24</v>
      </c>
      <c r="V11" s="23" t="s">
        <v>74</v>
      </c>
      <c r="W11" s="138"/>
      <c r="X11" s="24" t="s">
        <v>25</v>
      </c>
    </row>
    <row r="12" spans="1:24" ht="21" customHeight="1">
      <c r="A12" s="25">
        <f t="shared" ref="A12:A15" si="0">A11+1</f>
        <v>4</v>
      </c>
      <c r="B12" s="129">
        <v>172317833</v>
      </c>
      <c r="C12" s="130" t="s">
        <v>123</v>
      </c>
      <c r="D12" s="131" t="s">
        <v>97</v>
      </c>
      <c r="E12" s="121" t="s">
        <v>419</v>
      </c>
      <c r="F12" s="132" t="s">
        <v>124</v>
      </c>
      <c r="G12" s="133" t="s">
        <v>125</v>
      </c>
      <c r="H12" s="133" t="s">
        <v>73</v>
      </c>
      <c r="I12" s="134">
        <v>131</v>
      </c>
      <c r="J12" s="135">
        <v>6.39</v>
      </c>
      <c r="K12" s="136">
        <v>6.9</v>
      </c>
      <c r="L12" s="136">
        <v>7</v>
      </c>
      <c r="M12" s="136">
        <v>5.5</v>
      </c>
      <c r="N12" s="136">
        <v>6</v>
      </c>
      <c r="O12" s="135">
        <v>6.36</v>
      </c>
      <c r="P12" s="135">
        <v>6.39</v>
      </c>
      <c r="Q12" s="137">
        <v>2.44</v>
      </c>
      <c r="R12" s="127" t="s">
        <v>24</v>
      </c>
      <c r="S12" s="127" t="s">
        <v>24</v>
      </c>
      <c r="T12" s="127" t="s">
        <v>24</v>
      </c>
      <c r="U12" s="127" t="s">
        <v>24</v>
      </c>
      <c r="V12" s="23" t="s">
        <v>74</v>
      </c>
      <c r="W12" s="138" t="s">
        <v>122</v>
      </c>
      <c r="X12" s="24" t="s">
        <v>25</v>
      </c>
    </row>
    <row r="13" spans="1:24" ht="21" customHeight="1">
      <c r="A13" s="25">
        <f t="shared" si="0"/>
        <v>5</v>
      </c>
      <c r="B13" s="129">
        <v>1820254362</v>
      </c>
      <c r="C13" s="130" t="s">
        <v>126</v>
      </c>
      <c r="D13" s="131" t="s">
        <v>48</v>
      </c>
      <c r="E13" s="121" t="s">
        <v>418</v>
      </c>
      <c r="F13" s="132">
        <v>34566</v>
      </c>
      <c r="G13" s="133" t="s">
        <v>79</v>
      </c>
      <c r="H13" s="133" t="s">
        <v>73</v>
      </c>
      <c r="I13" s="134">
        <v>132</v>
      </c>
      <c r="J13" s="135">
        <v>7.02</v>
      </c>
      <c r="K13" s="136">
        <v>8</v>
      </c>
      <c r="L13" s="136">
        <v>8.3000000000000007</v>
      </c>
      <c r="M13" s="136">
        <v>7.1</v>
      </c>
      <c r="N13" s="136">
        <v>8</v>
      </c>
      <c r="O13" s="135">
        <v>7.7</v>
      </c>
      <c r="P13" s="135">
        <v>7.32</v>
      </c>
      <c r="Q13" s="137">
        <v>3.04</v>
      </c>
      <c r="R13" s="127" t="s">
        <v>24</v>
      </c>
      <c r="S13" s="127" t="s">
        <v>24</v>
      </c>
      <c r="T13" s="127" t="s">
        <v>24</v>
      </c>
      <c r="U13" s="127" t="s">
        <v>24</v>
      </c>
      <c r="V13" s="23" t="s">
        <v>127</v>
      </c>
      <c r="W13" s="138"/>
      <c r="X13" s="24" t="s">
        <v>25</v>
      </c>
    </row>
    <row r="14" spans="1:24" ht="21" customHeight="1">
      <c r="A14" s="25">
        <f t="shared" si="0"/>
        <v>6</v>
      </c>
      <c r="B14" s="129">
        <v>1920253043</v>
      </c>
      <c r="C14" s="130" t="s">
        <v>252</v>
      </c>
      <c r="D14" s="131" t="s">
        <v>253</v>
      </c>
      <c r="E14" s="121" t="s">
        <v>422</v>
      </c>
      <c r="F14" s="132">
        <v>35007</v>
      </c>
      <c r="G14" s="133" t="s">
        <v>79</v>
      </c>
      <c r="H14" s="133" t="s">
        <v>73</v>
      </c>
      <c r="I14" s="134">
        <v>131</v>
      </c>
      <c r="J14" s="135">
        <v>6.88</v>
      </c>
      <c r="K14" s="136">
        <v>8.3000000000000007</v>
      </c>
      <c r="L14" s="136">
        <v>8</v>
      </c>
      <c r="M14" s="136">
        <v>7.2</v>
      </c>
      <c r="N14" s="136">
        <v>7.8</v>
      </c>
      <c r="O14" s="135">
        <v>7.8</v>
      </c>
      <c r="P14" s="135">
        <v>6.92</v>
      </c>
      <c r="Q14" s="137">
        <v>2.82</v>
      </c>
      <c r="R14" s="127" t="s">
        <v>24</v>
      </c>
      <c r="S14" s="127" t="s">
        <v>24</v>
      </c>
      <c r="T14" s="127" t="s">
        <v>24</v>
      </c>
      <c r="U14" s="127" t="s">
        <v>24</v>
      </c>
      <c r="V14" s="23" t="s">
        <v>74</v>
      </c>
      <c r="W14" s="138"/>
      <c r="X14" s="24" t="s">
        <v>25</v>
      </c>
    </row>
    <row r="15" spans="1:24" ht="21" customHeight="1">
      <c r="A15" s="25">
        <f t="shared" si="0"/>
        <v>7</v>
      </c>
      <c r="B15" s="129">
        <v>1910217012</v>
      </c>
      <c r="C15" s="130" t="s">
        <v>254</v>
      </c>
      <c r="D15" s="131" t="s">
        <v>255</v>
      </c>
      <c r="E15" s="121" t="s">
        <v>417</v>
      </c>
      <c r="F15" s="132">
        <v>34784</v>
      </c>
      <c r="G15" s="133" t="s">
        <v>72</v>
      </c>
      <c r="H15" s="133" t="s">
        <v>73</v>
      </c>
      <c r="I15" s="134">
        <v>134</v>
      </c>
      <c r="J15" s="135">
        <v>6.86</v>
      </c>
      <c r="K15" s="136">
        <v>8.5</v>
      </c>
      <c r="L15" s="136">
        <v>8.5</v>
      </c>
      <c r="M15" s="136">
        <v>5.9</v>
      </c>
      <c r="N15" s="136">
        <v>6.8</v>
      </c>
      <c r="O15" s="135">
        <v>7.46</v>
      </c>
      <c r="P15" s="135">
        <v>7.14</v>
      </c>
      <c r="Q15" s="137">
        <v>2.95</v>
      </c>
      <c r="R15" s="127" t="s">
        <v>24</v>
      </c>
      <c r="S15" s="127" t="s">
        <v>24</v>
      </c>
      <c r="T15" s="127" t="s">
        <v>24</v>
      </c>
      <c r="U15" s="127" t="s">
        <v>24</v>
      </c>
      <c r="V15" s="23" t="s">
        <v>74</v>
      </c>
      <c r="W15" s="26"/>
      <c r="X15" s="24" t="s">
        <v>25</v>
      </c>
    </row>
    <row r="16" spans="1:24" ht="22.5" customHeight="1">
      <c r="A16" s="13"/>
      <c r="B16" s="19" t="s">
        <v>414</v>
      </c>
      <c r="C16" s="20"/>
      <c r="D16" s="21"/>
      <c r="E16" s="122"/>
      <c r="F16" s="22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6"/>
      <c r="U16" s="16"/>
      <c r="V16" s="16"/>
      <c r="W16" s="159"/>
      <c r="X16" s="160"/>
    </row>
    <row r="17" spans="1:24" ht="21.75" customHeight="1">
      <c r="A17" s="25">
        <v>1</v>
      </c>
      <c r="B17" s="129">
        <v>2020255709</v>
      </c>
      <c r="C17" s="130" t="s">
        <v>136</v>
      </c>
      <c r="D17" s="131" t="s">
        <v>45</v>
      </c>
      <c r="E17" s="121" t="s">
        <v>422</v>
      </c>
      <c r="F17" s="132">
        <v>35312</v>
      </c>
      <c r="G17" s="133" t="s">
        <v>79</v>
      </c>
      <c r="H17" s="133" t="s">
        <v>73</v>
      </c>
      <c r="I17" s="134">
        <v>131</v>
      </c>
      <c r="J17" s="135">
        <v>7.79</v>
      </c>
      <c r="K17" s="136">
        <v>8.8000000000000007</v>
      </c>
      <c r="L17" s="136">
        <v>8.8000000000000007</v>
      </c>
      <c r="M17" s="136">
        <v>8.8000000000000007</v>
      </c>
      <c r="N17" s="136">
        <v>8.3000000000000007</v>
      </c>
      <c r="O17" s="135">
        <v>8.8000000000000007</v>
      </c>
      <c r="P17" s="135">
        <v>7.83</v>
      </c>
      <c r="Q17" s="137">
        <v>3.39</v>
      </c>
      <c r="R17" s="127" t="s">
        <v>24</v>
      </c>
      <c r="S17" s="127" t="s">
        <v>24</v>
      </c>
      <c r="T17" s="127" t="s">
        <v>24</v>
      </c>
      <c r="U17" s="127" t="s">
        <v>24</v>
      </c>
      <c r="V17" s="23" t="s">
        <v>137</v>
      </c>
      <c r="W17" s="138"/>
      <c r="X17" s="24" t="s">
        <v>25</v>
      </c>
    </row>
    <row r="18" spans="1:24" ht="21.75" customHeight="1">
      <c r="A18" s="25">
        <f>A17+1</f>
        <v>2</v>
      </c>
      <c r="B18" s="129">
        <v>2020253575</v>
      </c>
      <c r="C18" s="130" t="s">
        <v>138</v>
      </c>
      <c r="D18" s="131" t="s">
        <v>100</v>
      </c>
      <c r="E18" s="121" t="s">
        <v>422</v>
      </c>
      <c r="F18" s="132">
        <v>35000</v>
      </c>
      <c r="G18" s="133" t="s">
        <v>72</v>
      </c>
      <c r="H18" s="133" t="s">
        <v>73</v>
      </c>
      <c r="I18" s="134">
        <v>131</v>
      </c>
      <c r="J18" s="135">
        <v>7.94</v>
      </c>
      <c r="K18" s="136">
        <v>8.6</v>
      </c>
      <c r="L18" s="136">
        <v>8.6</v>
      </c>
      <c r="M18" s="136">
        <v>8.6</v>
      </c>
      <c r="N18" s="136">
        <v>7.5</v>
      </c>
      <c r="O18" s="135">
        <v>8.6</v>
      </c>
      <c r="P18" s="135">
        <v>7.97</v>
      </c>
      <c r="Q18" s="137">
        <v>3.45</v>
      </c>
      <c r="R18" s="127" t="s">
        <v>24</v>
      </c>
      <c r="S18" s="127" t="s">
        <v>24</v>
      </c>
      <c r="T18" s="127" t="s">
        <v>24</v>
      </c>
      <c r="U18" s="127" t="s">
        <v>24</v>
      </c>
      <c r="V18" s="23" t="s">
        <v>137</v>
      </c>
      <c r="W18" s="138"/>
      <c r="X18" s="24" t="s">
        <v>25</v>
      </c>
    </row>
    <row r="19" spans="1:24" ht="21.75" customHeight="1">
      <c r="A19" s="25">
        <f t="shared" ref="A19:A85" si="1">A18+1</f>
        <v>3</v>
      </c>
      <c r="B19" s="129">
        <v>2020256772</v>
      </c>
      <c r="C19" s="130" t="s">
        <v>139</v>
      </c>
      <c r="D19" s="131" t="s">
        <v>100</v>
      </c>
      <c r="E19" s="121" t="s">
        <v>422</v>
      </c>
      <c r="F19" s="132">
        <v>35204</v>
      </c>
      <c r="G19" s="133" t="s">
        <v>125</v>
      </c>
      <c r="H19" s="133" t="s">
        <v>73</v>
      </c>
      <c r="I19" s="134">
        <v>131</v>
      </c>
      <c r="J19" s="135">
        <v>7.95</v>
      </c>
      <c r="K19" s="136">
        <v>9.1</v>
      </c>
      <c r="L19" s="136">
        <v>9.1</v>
      </c>
      <c r="M19" s="136">
        <v>9.1</v>
      </c>
      <c r="N19" s="136">
        <v>7</v>
      </c>
      <c r="O19" s="135">
        <v>9.1</v>
      </c>
      <c r="P19" s="135">
        <v>8</v>
      </c>
      <c r="Q19" s="137">
        <v>3.47</v>
      </c>
      <c r="R19" s="127" t="s">
        <v>24</v>
      </c>
      <c r="S19" s="127" t="s">
        <v>24</v>
      </c>
      <c r="T19" s="127" t="s">
        <v>24</v>
      </c>
      <c r="U19" s="127" t="s">
        <v>24</v>
      </c>
      <c r="V19" s="23" t="s">
        <v>74</v>
      </c>
      <c r="W19" s="138"/>
      <c r="X19" s="24" t="s">
        <v>25</v>
      </c>
    </row>
    <row r="20" spans="1:24" ht="21.75" customHeight="1">
      <c r="A20" s="25">
        <f t="shared" si="1"/>
        <v>4</v>
      </c>
      <c r="B20" s="129">
        <v>2020257341</v>
      </c>
      <c r="C20" s="130" t="s">
        <v>140</v>
      </c>
      <c r="D20" s="131" t="s">
        <v>100</v>
      </c>
      <c r="E20" s="121" t="s">
        <v>422</v>
      </c>
      <c r="F20" s="132">
        <v>34736</v>
      </c>
      <c r="G20" s="133" t="s">
        <v>141</v>
      </c>
      <c r="H20" s="133" t="s">
        <v>73</v>
      </c>
      <c r="I20" s="134">
        <v>131</v>
      </c>
      <c r="J20" s="135">
        <v>7.9</v>
      </c>
      <c r="K20" s="136">
        <v>8.5</v>
      </c>
      <c r="L20" s="136">
        <v>8.5</v>
      </c>
      <c r="M20" s="136">
        <v>8.5</v>
      </c>
      <c r="N20" s="136">
        <v>9</v>
      </c>
      <c r="O20" s="135">
        <v>8.5</v>
      </c>
      <c r="P20" s="135">
        <v>7.93</v>
      </c>
      <c r="Q20" s="137">
        <v>3.46</v>
      </c>
      <c r="R20" s="127" t="s">
        <v>24</v>
      </c>
      <c r="S20" s="127" t="s">
        <v>24</v>
      </c>
      <c r="T20" s="127" t="s">
        <v>24</v>
      </c>
      <c r="U20" s="127" t="s">
        <v>24</v>
      </c>
      <c r="V20" s="23" t="s">
        <v>137</v>
      </c>
      <c r="W20" s="138"/>
      <c r="X20" s="24" t="s">
        <v>25</v>
      </c>
    </row>
    <row r="21" spans="1:24" ht="21.75" customHeight="1">
      <c r="A21" s="25">
        <f t="shared" si="1"/>
        <v>5</v>
      </c>
      <c r="B21" s="129">
        <v>2020253111</v>
      </c>
      <c r="C21" s="130" t="s">
        <v>142</v>
      </c>
      <c r="D21" s="131" t="s">
        <v>143</v>
      </c>
      <c r="E21" s="121" t="s">
        <v>422</v>
      </c>
      <c r="F21" s="132">
        <v>35069</v>
      </c>
      <c r="G21" s="133" t="s">
        <v>144</v>
      </c>
      <c r="H21" s="133" t="s">
        <v>73</v>
      </c>
      <c r="I21" s="134">
        <v>131</v>
      </c>
      <c r="J21" s="135">
        <v>7.6</v>
      </c>
      <c r="K21" s="136">
        <v>8.6999999999999993</v>
      </c>
      <c r="L21" s="136">
        <v>8.6999999999999993</v>
      </c>
      <c r="M21" s="136">
        <v>8.6999999999999993</v>
      </c>
      <c r="N21" s="136">
        <v>8</v>
      </c>
      <c r="O21" s="135">
        <v>8.6999999999999993</v>
      </c>
      <c r="P21" s="135">
        <v>7.64</v>
      </c>
      <c r="Q21" s="137">
        <v>3.25</v>
      </c>
      <c r="R21" s="127" t="s">
        <v>24</v>
      </c>
      <c r="S21" s="127" t="s">
        <v>24</v>
      </c>
      <c r="T21" s="127" t="s">
        <v>24</v>
      </c>
      <c r="U21" s="127" t="s">
        <v>24</v>
      </c>
      <c r="V21" s="23" t="s">
        <v>74</v>
      </c>
      <c r="W21" s="138"/>
      <c r="X21" s="24" t="s">
        <v>25</v>
      </c>
    </row>
    <row r="22" spans="1:24" ht="21.75" customHeight="1">
      <c r="A22" s="25">
        <f t="shared" si="1"/>
        <v>6</v>
      </c>
      <c r="B22" s="129">
        <v>2020257520</v>
      </c>
      <c r="C22" s="130" t="s">
        <v>145</v>
      </c>
      <c r="D22" s="131" t="s">
        <v>146</v>
      </c>
      <c r="E22" s="121" t="s">
        <v>422</v>
      </c>
      <c r="F22" s="132">
        <v>34966</v>
      </c>
      <c r="G22" s="133" t="s">
        <v>79</v>
      </c>
      <c r="H22" s="133" t="s">
        <v>73</v>
      </c>
      <c r="I22" s="134">
        <v>131</v>
      </c>
      <c r="J22" s="135">
        <v>7.63</v>
      </c>
      <c r="K22" s="136">
        <v>8.5</v>
      </c>
      <c r="L22" s="136">
        <v>8.5</v>
      </c>
      <c r="M22" s="136">
        <v>8.5</v>
      </c>
      <c r="N22" s="136">
        <v>9</v>
      </c>
      <c r="O22" s="135">
        <v>8.5</v>
      </c>
      <c r="P22" s="135">
        <v>7.66</v>
      </c>
      <c r="Q22" s="137">
        <v>3.31</v>
      </c>
      <c r="R22" s="127" t="s">
        <v>24</v>
      </c>
      <c r="S22" s="127" t="s">
        <v>24</v>
      </c>
      <c r="T22" s="127" t="s">
        <v>24</v>
      </c>
      <c r="U22" s="127" t="s">
        <v>24</v>
      </c>
      <c r="V22" s="23" t="s">
        <v>137</v>
      </c>
      <c r="W22" s="138"/>
      <c r="X22" s="24" t="s">
        <v>25</v>
      </c>
    </row>
    <row r="23" spans="1:24" ht="21.75" customHeight="1">
      <c r="A23" s="25">
        <f t="shared" si="1"/>
        <v>7</v>
      </c>
      <c r="B23" s="129">
        <v>2020257104</v>
      </c>
      <c r="C23" s="130" t="s">
        <v>147</v>
      </c>
      <c r="D23" s="131" t="s">
        <v>148</v>
      </c>
      <c r="E23" s="121" t="s">
        <v>422</v>
      </c>
      <c r="F23" s="132">
        <v>35339</v>
      </c>
      <c r="G23" s="133" t="s">
        <v>79</v>
      </c>
      <c r="H23" s="133" t="s">
        <v>73</v>
      </c>
      <c r="I23" s="134">
        <v>131</v>
      </c>
      <c r="J23" s="135">
        <v>7.93</v>
      </c>
      <c r="K23" s="136">
        <v>8.9</v>
      </c>
      <c r="L23" s="136">
        <v>8.9</v>
      </c>
      <c r="M23" s="136">
        <v>8.9</v>
      </c>
      <c r="N23" s="136">
        <v>8</v>
      </c>
      <c r="O23" s="135">
        <v>8.9</v>
      </c>
      <c r="P23" s="135">
        <v>7.97</v>
      </c>
      <c r="Q23" s="137">
        <v>3.46</v>
      </c>
      <c r="R23" s="127" t="s">
        <v>24</v>
      </c>
      <c r="S23" s="127" t="s">
        <v>24</v>
      </c>
      <c r="T23" s="127" t="s">
        <v>24</v>
      </c>
      <c r="U23" s="127" t="s">
        <v>24</v>
      </c>
      <c r="V23" s="23" t="s">
        <v>137</v>
      </c>
      <c r="W23" s="138"/>
      <c r="X23" s="24" t="s">
        <v>25</v>
      </c>
    </row>
    <row r="24" spans="1:24" ht="21.75" customHeight="1">
      <c r="A24" s="25">
        <f t="shared" si="1"/>
        <v>8</v>
      </c>
      <c r="B24" s="129">
        <v>2020264602</v>
      </c>
      <c r="C24" s="130" t="s">
        <v>149</v>
      </c>
      <c r="D24" s="131" t="s">
        <v>150</v>
      </c>
      <c r="E24" s="121" t="s">
        <v>422</v>
      </c>
      <c r="F24" s="132">
        <v>35014</v>
      </c>
      <c r="G24" s="133" t="s">
        <v>151</v>
      </c>
      <c r="H24" s="133" t="s">
        <v>73</v>
      </c>
      <c r="I24" s="134">
        <v>131</v>
      </c>
      <c r="J24" s="135">
        <v>7.58</v>
      </c>
      <c r="K24" s="136">
        <v>8.5</v>
      </c>
      <c r="L24" s="136">
        <v>8.5</v>
      </c>
      <c r="M24" s="136">
        <v>8.5</v>
      </c>
      <c r="N24" s="136">
        <v>6</v>
      </c>
      <c r="O24" s="135">
        <v>8.5</v>
      </c>
      <c r="P24" s="135">
        <v>7.62</v>
      </c>
      <c r="Q24" s="137">
        <v>3.24</v>
      </c>
      <c r="R24" s="127" t="s">
        <v>24</v>
      </c>
      <c r="S24" s="127" t="s">
        <v>24</v>
      </c>
      <c r="T24" s="127" t="s">
        <v>24</v>
      </c>
      <c r="U24" s="127" t="s">
        <v>24</v>
      </c>
      <c r="V24" s="23" t="s">
        <v>74</v>
      </c>
      <c r="W24" s="138"/>
      <c r="X24" s="24" t="s">
        <v>25</v>
      </c>
    </row>
    <row r="25" spans="1:24" ht="21.75" customHeight="1">
      <c r="A25" s="25">
        <f t="shared" si="1"/>
        <v>9</v>
      </c>
      <c r="B25" s="129">
        <v>2020255753</v>
      </c>
      <c r="C25" s="130" t="s">
        <v>152</v>
      </c>
      <c r="D25" s="131" t="s">
        <v>38</v>
      </c>
      <c r="E25" s="121" t="s">
        <v>422</v>
      </c>
      <c r="F25" s="132">
        <v>35103</v>
      </c>
      <c r="G25" s="133" t="s">
        <v>79</v>
      </c>
      <c r="H25" s="133" t="s">
        <v>73</v>
      </c>
      <c r="I25" s="134">
        <v>131</v>
      </c>
      <c r="J25" s="135">
        <v>7.74</v>
      </c>
      <c r="K25" s="136">
        <v>8.5</v>
      </c>
      <c r="L25" s="136">
        <v>8.5</v>
      </c>
      <c r="M25" s="136">
        <v>8.5</v>
      </c>
      <c r="N25" s="136">
        <v>7.5</v>
      </c>
      <c r="O25" s="135">
        <v>8.5</v>
      </c>
      <c r="P25" s="135">
        <v>7.76</v>
      </c>
      <c r="Q25" s="137">
        <v>3.33</v>
      </c>
      <c r="R25" s="127" t="s">
        <v>24</v>
      </c>
      <c r="S25" s="127" t="s">
        <v>24</v>
      </c>
      <c r="T25" s="127" t="s">
        <v>24</v>
      </c>
      <c r="U25" s="127" t="s">
        <v>24</v>
      </c>
      <c r="V25" s="23" t="s">
        <v>74</v>
      </c>
      <c r="W25" s="138"/>
      <c r="X25" s="24" t="s">
        <v>25</v>
      </c>
    </row>
    <row r="26" spans="1:24" ht="21.75" customHeight="1">
      <c r="A26" s="25">
        <f t="shared" si="1"/>
        <v>10</v>
      </c>
      <c r="B26" s="129">
        <v>2020250638</v>
      </c>
      <c r="C26" s="130" t="s">
        <v>102</v>
      </c>
      <c r="D26" s="131" t="s">
        <v>57</v>
      </c>
      <c r="E26" s="121" t="s">
        <v>422</v>
      </c>
      <c r="F26" s="132">
        <v>34853</v>
      </c>
      <c r="G26" s="133" t="s">
        <v>141</v>
      </c>
      <c r="H26" s="133" t="s">
        <v>73</v>
      </c>
      <c r="I26" s="134">
        <v>131</v>
      </c>
      <c r="J26" s="135">
        <v>7.51</v>
      </c>
      <c r="K26" s="136">
        <v>8.6</v>
      </c>
      <c r="L26" s="136">
        <v>8.6</v>
      </c>
      <c r="M26" s="136">
        <v>8.6</v>
      </c>
      <c r="N26" s="136">
        <v>8</v>
      </c>
      <c r="O26" s="135">
        <v>8.6</v>
      </c>
      <c r="P26" s="135">
        <v>7.55</v>
      </c>
      <c r="Q26" s="137">
        <v>3.21</v>
      </c>
      <c r="R26" s="127" t="s">
        <v>24</v>
      </c>
      <c r="S26" s="127" t="s">
        <v>24</v>
      </c>
      <c r="T26" s="127" t="s">
        <v>24</v>
      </c>
      <c r="U26" s="127" t="s">
        <v>24</v>
      </c>
      <c r="V26" s="23" t="s">
        <v>74</v>
      </c>
      <c r="W26" s="138"/>
      <c r="X26" s="24" t="s">
        <v>25</v>
      </c>
    </row>
    <row r="27" spans="1:24" ht="21.75" customHeight="1">
      <c r="A27" s="25">
        <f t="shared" si="1"/>
        <v>11</v>
      </c>
      <c r="B27" s="129">
        <v>2020250568</v>
      </c>
      <c r="C27" s="130" t="s">
        <v>85</v>
      </c>
      <c r="D27" s="131" t="s">
        <v>39</v>
      </c>
      <c r="E27" s="121" t="s">
        <v>422</v>
      </c>
      <c r="F27" s="132">
        <v>35019</v>
      </c>
      <c r="G27" s="133" t="s">
        <v>79</v>
      </c>
      <c r="H27" s="133" t="s">
        <v>73</v>
      </c>
      <c r="I27" s="134">
        <v>132</v>
      </c>
      <c r="J27" s="135">
        <v>7.98</v>
      </c>
      <c r="K27" s="136">
        <v>8.9</v>
      </c>
      <c r="L27" s="136">
        <v>8.9</v>
      </c>
      <c r="M27" s="136">
        <v>8.9</v>
      </c>
      <c r="N27" s="136">
        <v>7.5</v>
      </c>
      <c r="O27" s="135">
        <v>8.9</v>
      </c>
      <c r="P27" s="135">
        <v>8.01</v>
      </c>
      <c r="Q27" s="137">
        <v>3.44</v>
      </c>
      <c r="R27" s="127" t="s">
        <v>24</v>
      </c>
      <c r="S27" s="127" t="s">
        <v>24</v>
      </c>
      <c r="T27" s="127" t="s">
        <v>24</v>
      </c>
      <c r="U27" s="127" t="s">
        <v>24</v>
      </c>
      <c r="V27" s="23" t="s">
        <v>74</v>
      </c>
      <c r="W27" s="138"/>
      <c r="X27" s="24" t="s">
        <v>25</v>
      </c>
    </row>
    <row r="28" spans="1:24" ht="21.75" customHeight="1">
      <c r="A28" s="25">
        <f t="shared" si="1"/>
        <v>12</v>
      </c>
      <c r="B28" s="129">
        <v>2020258111</v>
      </c>
      <c r="C28" s="130" t="s">
        <v>85</v>
      </c>
      <c r="D28" s="131" t="s">
        <v>153</v>
      </c>
      <c r="E28" s="121" t="s">
        <v>422</v>
      </c>
      <c r="F28" s="132">
        <v>34799</v>
      </c>
      <c r="G28" s="133" t="s">
        <v>79</v>
      </c>
      <c r="H28" s="133" t="s">
        <v>73</v>
      </c>
      <c r="I28" s="134">
        <v>131</v>
      </c>
      <c r="J28" s="135">
        <v>7.7</v>
      </c>
      <c r="K28" s="136">
        <v>8.6</v>
      </c>
      <c r="L28" s="136">
        <v>8.6</v>
      </c>
      <c r="M28" s="136">
        <v>8.6</v>
      </c>
      <c r="N28" s="136">
        <v>9</v>
      </c>
      <c r="O28" s="135">
        <v>8.6</v>
      </c>
      <c r="P28" s="135">
        <v>7.73</v>
      </c>
      <c r="Q28" s="137">
        <v>3.26</v>
      </c>
      <c r="R28" s="127" t="s">
        <v>24</v>
      </c>
      <c r="S28" s="127" t="s">
        <v>24</v>
      </c>
      <c r="T28" s="127" t="s">
        <v>24</v>
      </c>
      <c r="U28" s="127" t="s">
        <v>24</v>
      </c>
      <c r="V28" s="23" t="s">
        <v>74</v>
      </c>
      <c r="W28" s="138"/>
      <c r="X28" s="24" t="s">
        <v>25</v>
      </c>
    </row>
    <row r="29" spans="1:24" ht="21.75" customHeight="1">
      <c r="A29" s="25">
        <f t="shared" si="1"/>
        <v>13</v>
      </c>
      <c r="B29" s="129">
        <v>2020250509</v>
      </c>
      <c r="C29" s="130" t="s">
        <v>154</v>
      </c>
      <c r="D29" s="131" t="s">
        <v>44</v>
      </c>
      <c r="E29" s="121" t="s">
        <v>422</v>
      </c>
      <c r="F29" s="132">
        <v>35138</v>
      </c>
      <c r="G29" s="133" t="s">
        <v>79</v>
      </c>
      <c r="H29" s="133" t="s">
        <v>73</v>
      </c>
      <c r="I29" s="134">
        <v>131</v>
      </c>
      <c r="J29" s="135">
        <v>7.75</v>
      </c>
      <c r="K29" s="136">
        <v>8.4</v>
      </c>
      <c r="L29" s="136">
        <v>8.4</v>
      </c>
      <c r="M29" s="136">
        <v>8.4</v>
      </c>
      <c r="N29" s="136">
        <v>7.5</v>
      </c>
      <c r="O29" s="135">
        <v>8.4</v>
      </c>
      <c r="P29" s="135">
        <v>7.77</v>
      </c>
      <c r="Q29" s="137">
        <v>3.36</v>
      </c>
      <c r="R29" s="127" t="s">
        <v>24</v>
      </c>
      <c r="S29" s="127" t="s">
        <v>24</v>
      </c>
      <c r="T29" s="127" t="s">
        <v>24</v>
      </c>
      <c r="U29" s="127" t="s">
        <v>24</v>
      </c>
      <c r="V29" s="23" t="s">
        <v>74</v>
      </c>
      <c r="W29" s="138"/>
      <c r="X29" s="24" t="s">
        <v>25</v>
      </c>
    </row>
    <row r="30" spans="1:24" ht="21.75" customHeight="1">
      <c r="A30" s="25">
        <f t="shared" si="1"/>
        <v>14</v>
      </c>
      <c r="B30" s="129">
        <v>2020264700</v>
      </c>
      <c r="C30" s="130" t="s">
        <v>155</v>
      </c>
      <c r="D30" s="131" t="s">
        <v>44</v>
      </c>
      <c r="E30" s="121" t="s">
        <v>422</v>
      </c>
      <c r="F30" s="132">
        <v>35122</v>
      </c>
      <c r="G30" s="133" t="s">
        <v>141</v>
      </c>
      <c r="H30" s="133" t="s">
        <v>73</v>
      </c>
      <c r="I30" s="134">
        <v>131</v>
      </c>
      <c r="J30" s="135">
        <v>7.51</v>
      </c>
      <c r="K30" s="136">
        <v>8.3000000000000007</v>
      </c>
      <c r="L30" s="136">
        <v>8.3000000000000007</v>
      </c>
      <c r="M30" s="136">
        <v>8.3000000000000007</v>
      </c>
      <c r="N30" s="136">
        <v>8</v>
      </c>
      <c r="O30" s="135">
        <v>8.3000000000000007</v>
      </c>
      <c r="P30" s="135">
        <v>7.54</v>
      </c>
      <c r="Q30" s="137">
        <v>3.18</v>
      </c>
      <c r="R30" s="127" t="s">
        <v>24</v>
      </c>
      <c r="S30" s="127" t="s">
        <v>24</v>
      </c>
      <c r="T30" s="127" t="s">
        <v>24</v>
      </c>
      <c r="U30" s="127" t="s">
        <v>24</v>
      </c>
      <c r="V30" s="23" t="s">
        <v>74</v>
      </c>
      <c r="W30" s="138"/>
      <c r="X30" s="24" t="s">
        <v>25</v>
      </c>
    </row>
    <row r="31" spans="1:24" ht="21.75" customHeight="1">
      <c r="A31" s="25">
        <f t="shared" si="1"/>
        <v>15</v>
      </c>
      <c r="B31" s="129">
        <v>2020256372</v>
      </c>
      <c r="C31" s="130" t="s">
        <v>120</v>
      </c>
      <c r="D31" s="131" t="s">
        <v>58</v>
      </c>
      <c r="E31" s="121" t="s">
        <v>422</v>
      </c>
      <c r="F31" s="132">
        <v>34955</v>
      </c>
      <c r="G31" s="133" t="s">
        <v>125</v>
      </c>
      <c r="H31" s="133" t="s">
        <v>73</v>
      </c>
      <c r="I31" s="134">
        <v>131</v>
      </c>
      <c r="J31" s="135">
        <v>7.85</v>
      </c>
      <c r="K31" s="136">
        <v>8.3000000000000007</v>
      </c>
      <c r="L31" s="136">
        <v>8.3000000000000007</v>
      </c>
      <c r="M31" s="136">
        <v>8.3000000000000007</v>
      </c>
      <c r="N31" s="136">
        <v>7</v>
      </c>
      <c r="O31" s="135">
        <v>8.3000000000000007</v>
      </c>
      <c r="P31" s="135">
        <v>7.87</v>
      </c>
      <c r="Q31" s="137">
        <v>3.37</v>
      </c>
      <c r="R31" s="127" t="s">
        <v>24</v>
      </c>
      <c r="S31" s="127" t="s">
        <v>24</v>
      </c>
      <c r="T31" s="127" t="s">
        <v>24</v>
      </c>
      <c r="U31" s="127" t="s">
        <v>24</v>
      </c>
      <c r="V31" s="23" t="s">
        <v>137</v>
      </c>
      <c r="W31" s="138"/>
      <c r="X31" s="24" t="s">
        <v>25</v>
      </c>
    </row>
    <row r="32" spans="1:24" ht="21.75" customHeight="1">
      <c r="A32" s="25">
        <f t="shared" si="1"/>
        <v>16</v>
      </c>
      <c r="B32" s="129">
        <v>2020255651</v>
      </c>
      <c r="C32" s="130" t="s">
        <v>85</v>
      </c>
      <c r="D32" s="131" t="s">
        <v>156</v>
      </c>
      <c r="E32" s="121" t="s">
        <v>422</v>
      </c>
      <c r="F32" s="132">
        <v>35055</v>
      </c>
      <c r="G32" s="133" t="s">
        <v>79</v>
      </c>
      <c r="H32" s="133" t="s">
        <v>73</v>
      </c>
      <c r="I32" s="134">
        <v>131</v>
      </c>
      <c r="J32" s="135">
        <v>7.27</v>
      </c>
      <c r="K32" s="136">
        <v>8.6999999999999993</v>
      </c>
      <c r="L32" s="136">
        <v>8.6999999999999993</v>
      </c>
      <c r="M32" s="136">
        <v>8.6999999999999993</v>
      </c>
      <c r="N32" s="136">
        <v>6.5</v>
      </c>
      <c r="O32" s="135">
        <v>8.6999999999999993</v>
      </c>
      <c r="P32" s="135">
        <v>7.33</v>
      </c>
      <c r="Q32" s="137">
        <v>3.08</v>
      </c>
      <c r="R32" s="127" t="s">
        <v>24</v>
      </c>
      <c r="S32" s="127" t="s">
        <v>24</v>
      </c>
      <c r="T32" s="127" t="s">
        <v>24</v>
      </c>
      <c r="U32" s="127" t="s">
        <v>24</v>
      </c>
      <c r="V32" s="23" t="s">
        <v>137</v>
      </c>
      <c r="W32" s="138"/>
      <c r="X32" s="24" t="s">
        <v>25</v>
      </c>
    </row>
    <row r="33" spans="1:24" ht="21.75" customHeight="1">
      <c r="A33" s="25">
        <f t="shared" si="1"/>
        <v>17</v>
      </c>
      <c r="B33" s="129">
        <v>2020258080</v>
      </c>
      <c r="C33" s="130" t="s">
        <v>157</v>
      </c>
      <c r="D33" s="131" t="s">
        <v>23</v>
      </c>
      <c r="E33" s="121" t="s">
        <v>422</v>
      </c>
      <c r="F33" s="132">
        <v>35319</v>
      </c>
      <c r="G33" s="133" t="s">
        <v>158</v>
      </c>
      <c r="H33" s="133" t="s">
        <v>73</v>
      </c>
      <c r="I33" s="134">
        <v>131</v>
      </c>
      <c r="J33" s="135">
        <v>7.76</v>
      </c>
      <c r="K33" s="136">
        <v>8.6</v>
      </c>
      <c r="L33" s="136">
        <v>8.6</v>
      </c>
      <c r="M33" s="136">
        <v>8.6</v>
      </c>
      <c r="N33" s="136">
        <v>5.5</v>
      </c>
      <c r="O33" s="135">
        <v>8.6</v>
      </c>
      <c r="P33" s="135">
        <v>7.79</v>
      </c>
      <c r="Q33" s="137">
        <v>3.36</v>
      </c>
      <c r="R33" s="127" t="s">
        <v>24</v>
      </c>
      <c r="S33" s="127" t="s">
        <v>24</v>
      </c>
      <c r="T33" s="127" t="s">
        <v>24</v>
      </c>
      <c r="U33" s="127" t="s">
        <v>24</v>
      </c>
      <c r="V33" s="23" t="s">
        <v>137</v>
      </c>
      <c r="W33" s="138"/>
      <c r="X33" s="24" t="s">
        <v>25</v>
      </c>
    </row>
    <row r="34" spans="1:24" ht="21.75" customHeight="1">
      <c r="A34" s="25">
        <f t="shared" si="1"/>
        <v>18</v>
      </c>
      <c r="B34" s="129">
        <v>2020255715</v>
      </c>
      <c r="C34" s="130" t="s">
        <v>159</v>
      </c>
      <c r="D34" s="131" t="s">
        <v>59</v>
      </c>
      <c r="E34" s="121" t="s">
        <v>422</v>
      </c>
      <c r="F34" s="132">
        <v>35287</v>
      </c>
      <c r="G34" s="133" t="s">
        <v>141</v>
      </c>
      <c r="H34" s="133" t="s">
        <v>73</v>
      </c>
      <c r="I34" s="134">
        <v>131</v>
      </c>
      <c r="J34" s="135">
        <v>7.86</v>
      </c>
      <c r="K34" s="136">
        <v>8.6999999999999993</v>
      </c>
      <c r="L34" s="136">
        <v>8.6999999999999993</v>
      </c>
      <c r="M34" s="136">
        <v>8.6999999999999993</v>
      </c>
      <c r="N34" s="136">
        <v>8.5</v>
      </c>
      <c r="O34" s="135">
        <v>8.6999999999999993</v>
      </c>
      <c r="P34" s="135">
        <v>7.9</v>
      </c>
      <c r="Q34" s="137">
        <v>3.45</v>
      </c>
      <c r="R34" s="127" t="s">
        <v>24</v>
      </c>
      <c r="S34" s="127" t="s">
        <v>24</v>
      </c>
      <c r="T34" s="127" t="s">
        <v>24</v>
      </c>
      <c r="U34" s="127" t="s">
        <v>24</v>
      </c>
      <c r="V34" s="23" t="s">
        <v>137</v>
      </c>
      <c r="W34" s="138"/>
      <c r="X34" s="24" t="s">
        <v>25</v>
      </c>
    </row>
    <row r="35" spans="1:24" ht="21.75" customHeight="1">
      <c r="A35" s="25">
        <f t="shared" si="1"/>
        <v>19</v>
      </c>
      <c r="B35" s="129">
        <v>2021256327</v>
      </c>
      <c r="C35" s="130" t="s">
        <v>160</v>
      </c>
      <c r="D35" s="131" t="s">
        <v>54</v>
      </c>
      <c r="E35" s="121" t="s">
        <v>422</v>
      </c>
      <c r="F35" s="132">
        <v>35409</v>
      </c>
      <c r="G35" s="133" t="s">
        <v>79</v>
      </c>
      <c r="H35" s="133" t="s">
        <v>73</v>
      </c>
      <c r="I35" s="134">
        <v>131</v>
      </c>
      <c r="J35" s="135">
        <v>7.62</v>
      </c>
      <c r="K35" s="136">
        <v>8.4</v>
      </c>
      <c r="L35" s="136">
        <v>8.4</v>
      </c>
      <c r="M35" s="136">
        <v>8.4</v>
      </c>
      <c r="N35" s="136">
        <v>6</v>
      </c>
      <c r="O35" s="135">
        <v>8.4</v>
      </c>
      <c r="P35" s="135">
        <v>7.65</v>
      </c>
      <c r="Q35" s="137">
        <v>3.27</v>
      </c>
      <c r="R35" s="127" t="s">
        <v>24</v>
      </c>
      <c r="S35" s="127" t="s">
        <v>24</v>
      </c>
      <c r="T35" s="127" t="s">
        <v>24</v>
      </c>
      <c r="U35" s="127" t="s">
        <v>24</v>
      </c>
      <c r="V35" s="23" t="s">
        <v>74</v>
      </c>
      <c r="W35" s="138"/>
      <c r="X35" s="24" t="s">
        <v>25</v>
      </c>
    </row>
    <row r="36" spans="1:24" ht="21.75" customHeight="1">
      <c r="A36" s="25">
        <f t="shared" si="1"/>
        <v>20</v>
      </c>
      <c r="B36" s="129">
        <v>2020253945</v>
      </c>
      <c r="C36" s="130" t="s">
        <v>161</v>
      </c>
      <c r="D36" s="131" t="s">
        <v>48</v>
      </c>
      <c r="E36" s="121" t="s">
        <v>422</v>
      </c>
      <c r="F36" s="132">
        <v>35404</v>
      </c>
      <c r="G36" s="133" t="s">
        <v>72</v>
      </c>
      <c r="H36" s="133" t="s">
        <v>73</v>
      </c>
      <c r="I36" s="134">
        <v>131</v>
      </c>
      <c r="J36" s="135">
        <v>8.5500000000000007</v>
      </c>
      <c r="K36" s="136">
        <v>8.8000000000000007</v>
      </c>
      <c r="L36" s="136">
        <v>8.8000000000000007</v>
      </c>
      <c r="M36" s="136">
        <v>8.8000000000000007</v>
      </c>
      <c r="N36" s="136">
        <v>8.5</v>
      </c>
      <c r="O36" s="135">
        <v>8.8000000000000007</v>
      </c>
      <c r="P36" s="135">
        <v>8.56</v>
      </c>
      <c r="Q36" s="137">
        <v>3.72</v>
      </c>
      <c r="R36" s="127" t="s">
        <v>24</v>
      </c>
      <c r="S36" s="127" t="s">
        <v>24</v>
      </c>
      <c r="T36" s="127" t="s">
        <v>24</v>
      </c>
      <c r="U36" s="127" t="s">
        <v>24</v>
      </c>
      <c r="V36" s="23" t="s">
        <v>137</v>
      </c>
      <c r="W36" s="138"/>
      <c r="X36" s="24" t="s">
        <v>25</v>
      </c>
    </row>
    <row r="37" spans="1:24" ht="21.75" customHeight="1">
      <c r="A37" s="25">
        <f t="shared" si="1"/>
        <v>21</v>
      </c>
      <c r="B37" s="129">
        <v>2020257209</v>
      </c>
      <c r="C37" s="130" t="s">
        <v>162</v>
      </c>
      <c r="D37" s="131" t="s">
        <v>56</v>
      </c>
      <c r="E37" s="121" t="s">
        <v>422</v>
      </c>
      <c r="F37" s="132">
        <v>35148</v>
      </c>
      <c r="G37" s="133" t="s">
        <v>79</v>
      </c>
      <c r="H37" s="133" t="s">
        <v>73</v>
      </c>
      <c r="I37" s="134">
        <v>131</v>
      </c>
      <c r="J37" s="135">
        <v>8.43</v>
      </c>
      <c r="K37" s="136">
        <v>8.3000000000000007</v>
      </c>
      <c r="L37" s="136">
        <v>8.3000000000000007</v>
      </c>
      <c r="M37" s="136">
        <v>8.3000000000000007</v>
      </c>
      <c r="N37" s="136">
        <v>8</v>
      </c>
      <c r="O37" s="135">
        <v>8.3000000000000007</v>
      </c>
      <c r="P37" s="135">
        <v>8.42</v>
      </c>
      <c r="Q37" s="137">
        <v>3.65</v>
      </c>
      <c r="R37" s="127" t="s">
        <v>24</v>
      </c>
      <c r="S37" s="127" t="s">
        <v>24</v>
      </c>
      <c r="T37" s="127" t="s">
        <v>24</v>
      </c>
      <c r="U37" s="127" t="s">
        <v>24</v>
      </c>
      <c r="V37" s="23" t="s">
        <v>137</v>
      </c>
      <c r="W37" s="138"/>
      <c r="X37" s="24" t="s">
        <v>25</v>
      </c>
    </row>
    <row r="38" spans="1:24" ht="21.75" customHeight="1">
      <c r="A38" s="25">
        <f t="shared" si="1"/>
        <v>22</v>
      </c>
      <c r="B38" s="129">
        <v>2020254630</v>
      </c>
      <c r="C38" s="130" t="s">
        <v>163</v>
      </c>
      <c r="D38" s="131" t="s">
        <v>55</v>
      </c>
      <c r="E38" s="121" t="s">
        <v>422</v>
      </c>
      <c r="F38" s="132">
        <v>35081</v>
      </c>
      <c r="G38" s="133" t="s">
        <v>133</v>
      </c>
      <c r="H38" s="133" t="s">
        <v>73</v>
      </c>
      <c r="I38" s="134">
        <v>131</v>
      </c>
      <c r="J38" s="135">
        <v>7.75</v>
      </c>
      <c r="K38" s="136">
        <v>8.9</v>
      </c>
      <c r="L38" s="136">
        <v>8.9</v>
      </c>
      <c r="M38" s="136">
        <v>8.9</v>
      </c>
      <c r="N38" s="136">
        <v>9</v>
      </c>
      <c r="O38" s="135">
        <v>8.9</v>
      </c>
      <c r="P38" s="135">
        <v>7.79</v>
      </c>
      <c r="Q38" s="137">
        <v>3.34</v>
      </c>
      <c r="R38" s="127" t="s">
        <v>164</v>
      </c>
      <c r="S38" s="127" t="s">
        <v>24</v>
      </c>
      <c r="T38" s="127" t="s">
        <v>24</v>
      </c>
      <c r="U38" s="127" t="s">
        <v>24</v>
      </c>
      <c r="V38" s="23" t="s">
        <v>137</v>
      </c>
      <c r="W38" s="138"/>
      <c r="X38" s="24" t="s">
        <v>26</v>
      </c>
    </row>
    <row r="39" spans="1:24" ht="21.75" customHeight="1">
      <c r="A39" s="25">
        <f t="shared" si="1"/>
        <v>23</v>
      </c>
      <c r="B39" s="129">
        <v>2020258001</v>
      </c>
      <c r="C39" s="130" t="s">
        <v>165</v>
      </c>
      <c r="D39" s="131" t="s">
        <v>40</v>
      </c>
      <c r="E39" s="121" t="s">
        <v>422</v>
      </c>
      <c r="F39" s="132">
        <v>35301</v>
      </c>
      <c r="G39" s="133" t="s">
        <v>141</v>
      </c>
      <c r="H39" s="133" t="s">
        <v>73</v>
      </c>
      <c r="I39" s="134">
        <v>131</v>
      </c>
      <c r="J39" s="135">
        <v>7.6</v>
      </c>
      <c r="K39" s="136">
        <v>8.9</v>
      </c>
      <c r="L39" s="136">
        <v>8.9</v>
      </c>
      <c r="M39" s="136">
        <v>8.9</v>
      </c>
      <c r="N39" s="136">
        <v>8</v>
      </c>
      <c r="O39" s="135">
        <v>8.9</v>
      </c>
      <c r="P39" s="135">
        <v>7.65</v>
      </c>
      <c r="Q39" s="137">
        <v>3.24</v>
      </c>
      <c r="R39" s="127" t="s">
        <v>24</v>
      </c>
      <c r="S39" s="127" t="s">
        <v>24</v>
      </c>
      <c r="T39" s="127" t="s">
        <v>24</v>
      </c>
      <c r="U39" s="127" t="s">
        <v>24</v>
      </c>
      <c r="V39" s="23" t="s">
        <v>137</v>
      </c>
      <c r="W39" s="138"/>
      <c r="X39" s="24" t="s">
        <v>25</v>
      </c>
    </row>
    <row r="40" spans="1:24" ht="21.75" customHeight="1">
      <c r="A40" s="25">
        <f t="shared" si="1"/>
        <v>24</v>
      </c>
      <c r="B40" s="129">
        <v>2020257140</v>
      </c>
      <c r="C40" s="130" t="s">
        <v>166</v>
      </c>
      <c r="D40" s="131" t="s">
        <v>89</v>
      </c>
      <c r="E40" s="121" t="s">
        <v>422</v>
      </c>
      <c r="F40" s="132">
        <v>35226</v>
      </c>
      <c r="G40" s="133" t="s">
        <v>167</v>
      </c>
      <c r="H40" s="133" t="s">
        <v>73</v>
      </c>
      <c r="I40" s="134">
        <v>131</v>
      </c>
      <c r="J40" s="135">
        <v>8.74</v>
      </c>
      <c r="K40" s="136">
        <v>9.1999999999999993</v>
      </c>
      <c r="L40" s="136">
        <v>9.1999999999999993</v>
      </c>
      <c r="M40" s="136">
        <v>9.1999999999999993</v>
      </c>
      <c r="N40" s="136">
        <v>9</v>
      </c>
      <c r="O40" s="135">
        <v>9.1999999999999993</v>
      </c>
      <c r="P40" s="135">
        <v>8.75</v>
      </c>
      <c r="Q40" s="137">
        <v>3.78</v>
      </c>
      <c r="R40" s="127" t="s">
        <v>24</v>
      </c>
      <c r="S40" s="127" t="s">
        <v>24</v>
      </c>
      <c r="T40" s="127" t="s">
        <v>24</v>
      </c>
      <c r="U40" s="127" t="s">
        <v>24</v>
      </c>
      <c r="V40" s="23" t="s">
        <v>137</v>
      </c>
      <c r="W40" s="138"/>
      <c r="X40" s="24" t="s">
        <v>25</v>
      </c>
    </row>
    <row r="41" spans="1:24" ht="21.75" customHeight="1">
      <c r="A41" s="25">
        <f t="shared" si="1"/>
        <v>25</v>
      </c>
      <c r="B41" s="129">
        <v>2020254645</v>
      </c>
      <c r="C41" s="130" t="s">
        <v>87</v>
      </c>
      <c r="D41" s="131" t="s">
        <v>168</v>
      </c>
      <c r="E41" s="121" t="s">
        <v>422</v>
      </c>
      <c r="F41" s="132">
        <v>35184</v>
      </c>
      <c r="G41" s="133" t="s">
        <v>79</v>
      </c>
      <c r="H41" s="133" t="s">
        <v>73</v>
      </c>
      <c r="I41" s="134">
        <v>131</v>
      </c>
      <c r="J41" s="135">
        <v>7.73</v>
      </c>
      <c r="K41" s="136">
        <v>9</v>
      </c>
      <c r="L41" s="136">
        <v>9</v>
      </c>
      <c r="M41" s="136">
        <v>9</v>
      </c>
      <c r="N41" s="136">
        <v>6.5</v>
      </c>
      <c r="O41" s="135">
        <v>9</v>
      </c>
      <c r="P41" s="135">
        <v>7.78</v>
      </c>
      <c r="Q41" s="137">
        <v>3.33</v>
      </c>
      <c r="R41" s="127" t="s">
        <v>24</v>
      </c>
      <c r="S41" s="127" t="s">
        <v>24</v>
      </c>
      <c r="T41" s="127" t="s">
        <v>24</v>
      </c>
      <c r="U41" s="127" t="s">
        <v>24</v>
      </c>
      <c r="V41" s="23" t="s">
        <v>137</v>
      </c>
      <c r="W41" s="138"/>
      <c r="X41" s="24" t="s">
        <v>25</v>
      </c>
    </row>
    <row r="42" spans="1:24" ht="21.75" customHeight="1">
      <c r="A42" s="25">
        <f t="shared" si="1"/>
        <v>26</v>
      </c>
      <c r="B42" s="129">
        <v>2020256359</v>
      </c>
      <c r="C42" s="130" t="s">
        <v>169</v>
      </c>
      <c r="D42" s="131" t="s">
        <v>168</v>
      </c>
      <c r="E42" s="121" t="s">
        <v>422</v>
      </c>
      <c r="F42" s="132">
        <v>35127</v>
      </c>
      <c r="G42" s="133" t="s">
        <v>72</v>
      </c>
      <c r="H42" s="133" t="s">
        <v>73</v>
      </c>
      <c r="I42" s="134">
        <v>131</v>
      </c>
      <c r="J42" s="135">
        <v>7.89</v>
      </c>
      <c r="K42" s="136">
        <v>8.8000000000000007</v>
      </c>
      <c r="L42" s="136">
        <v>8.8000000000000007</v>
      </c>
      <c r="M42" s="136">
        <v>8.8000000000000007</v>
      </c>
      <c r="N42" s="136">
        <v>7</v>
      </c>
      <c r="O42" s="135">
        <v>8.8000000000000007</v>
      </c>
      <c r="P42" s="135">
        <v>7.92</v>
      </c>
      <c r="Q42" s="137">
        <v>3.43</v>
      </c>
      <c r="R42" s="127" t="s">
        <v>24</v>
      </c>
      <c r="S42" s="127" t="s">
        <v>24</v>
      </c>
      <c r="T42" s="127" t="s">
        <v>24</v>
      </c>
      <c r="U42" s="127" t="s">
        <v>24</v>
      </c>
      <c r="V42" s="23" t="s">
        <v>74</v>
      </c>
      <c r="W42" s="138"/>
      <c r="X42" s="24" t="s">
        <v>25</v>
      </c>
    </row>
    <row r="43" spans="1:24" ht="21.75" customHeight="1">
      <c r="A43" s="25">
        <f t="shared" si="1"/>
        <v>27</v>
      </c>
      <c r="B43" s="129">
        <v>2020257378</v>
      </c>
      <c r="C43" s="130" t="s">
        <v>170</v>
      </c>
      <c r="D43" s="131" t="s">
        <v>171</v>
      </c>
      <c r="E43" s="121" t="s">
        <v>422</v>
      </c>
      <c r="F43" s="132">
        <v>35006</v>
      </c>
      <c r="G43" s="133" t="s">
        <v>79</v>
      </c>
      <c r="H43" s="133" t="s">
        <v>73</v>
      </c>
      <c r="I43" s="134">
        <v>131</v>
      </c>
      <c r="J43" s="135">
        <v>7.5</v>
      </c>
      <c r="K43" s="136">
        <v>9.4</v>
      </c>
      <c r="L43" s="136">
        <v>9.4</v>
      </c>
      <c r="M43" s="136">
        <v>9.4</v>
      </c>
      <c r="N43" s="136">
        <v>7.3</v>
      </c>
      <c r="O43" s="135">
        <v>9.4</v>
      </c>
      <c r="P43" s="135">
        <v>7.57</v>
      </c>
      <c r="Q43" s="137">
        <v>3.21</v>
      </c>
      <c r="R43" s="127" t="s">
        <v>24</v>
      </c>
      <c r="S43" s="127" t="s">
        <v>24</v>
      </c>
      <c r="T43" s="127" t="s">
        <v>24</v>
      </c>
      <c r="U43" s="127" t="s">
        <v>24</v>
      </c>
      <c r="V43" s="23" t="s">
        <v>74</v>
      </c>
      <c r="W43" s="138"/>
      <c r="X43" s="24" t="s">
        <v>25</v>
      </c>
    </row>
    <row r="44" spans="1:24" ht="21.75" customHeight="1">
      <c r="A44" s="25">
        <f t="shared" si="1"/>
        <v>28</v>
      </c>
      <c r="B44" s="129">
        <v>2020257586</v>
      </c>
      <c r="C44" s="130" t="s">
        <v>172</v>
      </c>
      <c r="D44" s="131" t="s">
        <v>99</v>
      </c>
      <c r="E44" s="121" t="s">
        <v>422</v>
      </c>
      <c r="F44" s="132">
        <v>35143</v>
      </c>
      <c r="G44" s="133" t="s">
        <v>79</v>
      </c>
      <c r="H44" s="133" t="s">
        <v>73</v>
      </c>
      <c r="I44" s="134">
        <v>131</v>
      </c>
      <c r="J44" s="135">
        <v>7.76</v>
      </c>
      <c r="K44" s="136">
        <v>9.1999999999999993</v>
      </c>
      <c r="L44" s="136">
        <v>9.1999999999999993</v>
      </c>
      <c r="M44" s="136">
        <v>9.1999999999999993</v>
      </c>
      <c r="N44" s="136">
        <v>7.5</v>
      </c>
      <c r="O44" s="135">
        <v>9.1999999999999993</v>
      </c>
      <c r="P44" s="135">
        <v>7.82</v>
      </c>
      <c r="Q44" s="137">
        <v>3.35</v>
      </c>
      <c r="R44" s="127" t="s">
        <v>24</v>
      </c>
      <c r="S44" s="127" t="s">
        <v>24</v>
      </c>
      <c r="T44" s="127" t="s">
        <v>24</v>
      </c>
      <c r="U44" s="127" t="s">
        <v>24</v>
      </c>
      <c r="V44" s="23" t="s">
        <v>74</v>
      </c>
      <c r="W44" s="138"/>
      <c r="X44" s="24" t="s">
        <v>25</v>
      </c>
    </row>
    <row r="45" spans="1:24" ht="21.75" customHeight="1">
      <c r="A45" s="25">
        <f t="shared" si="1"/>
        <v>29</v>
      </c>
      <c r="B45" s="129">
        <v>2020724373</v>
      </c>
      <c r="C45" s="130" t="s">
        <v>85</v>
      </c>
      <c r="D45" s="131" t="s">
        <v>41</v>
      </c>
      <c r="E45" s="121" t="s">
        <v>422</v>
      </c>
      <c r="F45" s="132">
        <v>35202</v>
      </c>
      <c r="G45" s="133" t="s">
        <v>79</v>
      </c>
      <c r="H45" s="133" t="s">
        <v>73</v>
      </c>
      <c r="I45" s="134">
        <v>131</v>
      </c>
      <c r="J45" s="135">
        <v>7.87</v>
      </c>
      <c r="K45" s="136">
        <v>8.6999999999999993</v>
      </c>
      <c r="L45" s="136">
        <v>8.6999999999999993</v>
      </c>
      <c r="M45" s="136">
        <v>8.6999999999999993</v>
      </c>
      <c r="N45" s="136">
        <v>8</v>
      </c>
      <c r="O45" s="135">
        <v>8.6999999999999993</v>
      </c>
      <c r="P45" s="135">
        <v>7.9</v>
      </c>
      <c r="Q45" s="137">
        <v>3.41</v>
      </c>
      <c r="R45" s="127" t="s">
        <v>24</v>
      </c>
      <c r="S45" s="127" t="s">
        <v>24</v>
      </c>
      <c r="T45" s="127" t="s">
        <v>24</v>
      </c>
      <c r="U45" s="127" t="s">
        <v>24</v>
      </c>
      <c r="V45" s="23" t="s">
        <v>137</v>
      </c>
      <c r="W45" s="138"/>
      <c r="X45" s="24" t="s">
        <v>25</v>
      </c>
    </row>
    <row r="46" spans="1:24" ht="21.75" customHeight="1">
      <c r="A46" s="25">
        <f t="shared" si="1"/>
        <v>30</v>
      </c>
      <c r="B46" s="129">
        <v>2020254843</v>
      </c>
      <c r="C46" s="130" t="s">
        <v>173</v>
      </c>
      <c r="D46" s="131" t="s">
        <v>103</v>
      </c>
      <c r="E46" s="121" t="s">
        <v>422</v>
      </c>
      <c r="F46" s="132">
        <v>35092</v>
      </c>
      <c r="G46" s="133" t="s">
        <v>79</v>
      </c>
      <c r="H46" s="133" t="s">
        <v>73</v>
      </c>
      <c r="I46" s="134">
        <v>131</v>
      </c>
      <c r="J46" s="135">
        <v>7.64</v>
      </c>
      <c r="K46" s="136">
        <v>8.8000000000000007</v>
      </c>
      <c r="L46" s="136">
        <v>8.8000000000000007</v>
      </c>
      <c r="M46" s="136">
        <v>8.8000000000000007</v>
      </c>
      <c r="N46" s="136">
        <v>6</v>
      </c>
      <c r="O46" s="135">
        <v>8.8000000000000007</v>
      </c>
      <c r="P46" s="135">
        <v>7.69</v>
      </c>
      <c r="Q46" s="137">
        <v>3.29</v>
      </c>
      <c r="R46" s="127" t="s">
        <v>24</v>
      </c>
      <c r="S46" s="127" t="s">
        <v>24</v>
      </c>
      <c r="T46" s="127" t="s">
        <v>24</v>
      </c>
      <c r="U46" s="127" t="s">
        <v>24</v>
      </c>
      <c r="V46" s="23" t="s">
        <v>74</v>
      </c>
      <c r="W46" s="138"/>
      <c r="X46" s="24" t="s">
        <v>25</v>
      </c>
    </row>
    <row r="47" spans="1:24" ht="21.75" customHeight="1">
      <c r="A47" s="25">
        <f t="shared" si="1"/>
        <v>31</v>
      </c>
      <c r="B47" s="129">
        <v>2020263578</v>
      </c>
      <c r="C47" s="130" t="s">
        <v>174</v>
      </c>
      <c r="D47" s="131" t="s">
        <v>103</v>
      </c>
      <c r="E47" s="121" t="s">
        <v>422</v>
      </c>
      <c r="F47" s="132">
        <v>33648</v>
      </c>
      <c r="G47" s="133" t="s">
        <v>79</v>
      </c>
      <c r="H47" s="133" t="s">
        <v>73</v>
      </c>
      <c r="I47" s="134">
        <v>131</v>
      </c>
      <c r="J47" s="135">
        <v>8.5299999999999994</v>
      </c>
      <c r="K47" s="136">
        <v>9</v>
      </c>
      <c r="L47" s="136">
        <v>9</v>
      </c>
      <c r="M47" s="136">
        <v>9</v>
      </c>
      <c r="N47" s="136">
        <v>8</v>
      </c>
      <c r="O47" s="135">
        <v>9</v>
      </c>
      <c r="P47" s="135">
        <v>8.5500000000000007</v>
      </c>
      <c r="Q47" s="137">
        <v>3.72</v>
      </c>
      <c r="R47" s="127" t="s">
        <v>24</v>
      </c>
      <c r="S47" s="127" t="s">
        <v>24</v>
      </c>
      <c r="T47" s="127" t="s">
        <v>24</v>
      </c>
      <c r="U47" s="127" t="s">
        <v>24</v>
      </c>
      <c r="V47" s="23" t="s">
        <v>137</v>
      </c>
      <c r="W47" s="138"/>
      <c r="X47" s="24" t="s">
        <v>25</v>
      </c>
    </row>
    <row r="48" spans="1:24" ht="21.75" customHeight="1">
      <c r="A48" s="25">
        <f t="shared" si="1"/>
        <v>32</v>
      </c>
      <c r="B48" s="129">
        <v>1920259085</v>
      </c>
      <c r="C48" s="130" t="s">
        <v>87</v>
      </c>
      <c r="D48" s="131" t="s">
        <v>95</v>
      </c>
      <c r="E48" s="121" t="s">
        <v>422</v>
      </c>
      <c r="F48" s="132">
        <v>35060</v>
      </c>
      <c r="G48" s="133" t="s">
        <v>79</v>
      </c>
      <c r="H48" s="133" t="s">
        <v>73</v>
      </c>
      <c r="I48" s="134">
        <v>131</v>
      </c>
      <c r="J48" s="135">
        <v>7.75</v>
      </c>
      <c r="K48" s="136">
        <v>8.5</v>
      </c>
      <c r="L48" s="136">
        <v>8.5</v>
      </c>
      <c r="M48" s="136">
        <v>8.5</v>
      </c>
      <c r="N48" s="136">
        <v>8</v>
      </c>
      <c r="O48" s="135">
        <v>8.5</v>
      </c>
      <c r="P48" s="135">
        <v>7.78</v>
      </c>
      <c r="Q48" s="137">
        <v>3.36</v>
      </c>
      <c r="R48" s="127" t="s">
        <v>24</v>
      </c>
      <c r="S48" s="127" t="s">
        <v>24</v>
      </c>
      <c r="T48" s="127" t="s">
        <v>24</v>
      </c>
      <c r="U48" s="127" t="s">
        <v>24</v>
      </c>
      <c r="V48" s="23" t="s">
        <v>74</v>
      </c>
      <c r="W48" s="138"/>
      <c r="X48" s="24" t="s">
        <v>25</v>
      </c>
    </row>
    <row r="49" spans="1:24" ht="21.75" customHeight="1">
      <c r="A49" s="25">
        <f t="shared" si="1"/>
        <v>33</v>
      </c>
      <c r="B49" s="129">
        <v>1920255453</v>
      </c>
      <c r="C49" s="130" t="s">
        <v>175</v>
      </c>
      <c r="D49" s="131" t="s">
        <v>33</v>
      </c>
      <c r="E49" s="121" t="s">
        <v>422</v>
      </c>
      <c r="F49" s="132">
        <v>34848</v>
      </c>
      <c r="G49" s="133" t="s">
        <v>72</v>
      </c>
      <c r="H49" s="133" t="s">
        <v>73</v>
      </c>
      <c r="I49" s="134">
        <v>131</v>
      </c>
      <c r="J49" s="135">
        <v>7.71</v>
      </c>
      <c r="K49" s="136">
        <v>8.6</v>
      </c>
      <c r="L49" s="136">
        <v>8.6</v>
      </c>
      <c r="M49" s="136">
        <v>8.6</v>
      </c>
      <c r="N49" s="136">
        <v>8</v>
      </c>
      <c r="O49" s="135">
        <v>8.6</v>
      </c>
      <c r="P49" s="135">
        <v>7.74</v>
      </c>
      <c r="Q49" s="137">
        <v>3.32</v>
      </c>
      <c r="R49" s="127" t="s">
        <v>24</v>
      </c>
      <c r="S49" s="127" t="s">
        <v>24</v>
      </c>
      <c r="T49" s="127" t="s">
        <v>24</v>
      </c>
      <c r="U49" s="127" t="s">
        <v>24</v>
      </c>
      <c r="V49" s="23" t="s">
        <v>74</v>
      </c>
      <c r="W49" s="138"/>
      <c r="X49" s="24" t="s">
        <v>25</v>
      </c>
    </row>
    <row r="50" spans="1:24" ht="24" customHeight="1">
      <c r="A50" s="13"/>
      <c r="B50" s="19" t="s">
        <v>305</v>
      </c>
      <c r="C50" s="20"/>
      <c r="D50" s="21"/>
      <c r="E50" s="122"/>
      <c r="F50" s="22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5"/>
      <c r="S50" s="15"/>
      <c r="T50" s="16"/>
      <c r="U50" s="16"/>
      <c r="V50" s="16"/>
      <c r="W50" s="159"/>
      <c r="X50" s="160"/>
    </row>
    <row r="51" spans="1:24" ht="22.5" customHeight="1">
      <c r="A51" s="25">
        <f t="shared" ref="A51" si="2">A50+1</f>
        <v>1</v>
      </c>
      <c r="B51" s="129">
        <v>2127251675</v>
      </c>
      <c r="C51" s="130" t="s">
        <v>121</v>
      </c>
      <c r="D51" s="131" t="s">
        <v>37</v>
      </c>
      <c r="E51" s="162" t="s">
        <v>420</v>
      </c>
      <c r="F51" s="132">
        <v>34259</v>
      </c>
      <c r="G51" s="133" t="s">
        <v>72</v>
      </c>
      <c r="H51" s="133" t="s">
        <v>23</v>
      </c>
      <c r="I51" s="134">
        <v>66</v>
      </c>
      <c r="J51" s="135">
        <v>7.11</v>
      </c>
      <c r="K51" s="136">
        <v>8.1</v>
      </c>
      <c r="L51" s="136">
        <v>6.3</v>
      </c>
      <c r="M51" s="136">
        <v>6.8</v>
      </c>
      <c r="N51" s="136">
        <v>8</v>
      </c>
      <c r="O51" s="135">
        <v>7.22</v>
      </c>
      <c r="P51" s="135">
        <v>7.11</v>
      </c>
      <c r="Q51" s="137">
        <v>2.94</v>
      </c>
      <c r="R51" s="127" t="s">
        <v>24</v>
      </c>
      <c r="S51" s="127" t="s">
        <v>24</v>
      </c>
      <c r="T51" s="127" t="s">
        <v>24</v>
      </c>
      <c r="U51" s="127" t="s">
        <v>24</v>
      </c>
      <c r="V51" s="23" t="s">
        <v>74</v>
      </c>
      <c r="W51" s="138"/>
      <c r="X51" s="24" t="s">
        <v>25</v>
      </c>
    </row>
    <row r="52" spans="1:24" ht="22.5" customHeight="1">
      <c r="A52" s="25">
        <f t="shared" si="1"/>
        <v>2</v>
      </c>
      <c r="B52" s="129">
        <v>1921255407</v>
      </c>
      <c r="C52" s="130" t="s">
        <v>128</v>
      </c>
      <c r="D52" s="131" t="s">
        <v>129</v>
      </c>
      <c r="E52" s="121" t="s">
        <v>418</v>
      </c>
      <c r="F52" s="132">
        <v>35045</v>
      </c>
      <c r="G52" s="133" t="s">
        <v>72</v>
      </c>
      <c r="H52" s="133" t="s">
        <v>23</v>
      </c>
      <c r="I52" s="134">
        <v>132</v>
      </c>
      <c r="J52" s="135">
        <v>6.32</v>
      </c>
      <c r="K52" s="136">
        <v>7.6</v>
      </c>
      <c r="L52" s="136">
        <v>8</v>
      </c>
      <c r="M52" s="136">
        <v>5.6</v>
      </c>
      <c r="N52" s="136">
        <v>8</v>
      </c>
      <c r="O52" s="135">
        <v>6.88</v>
      </c>
      <c r="P52" s="135">
        <v>6.58</v>
      </c>
      <c r="Q52" s="137">
        <v>2.58</v>
      </c>
      <c r="R52" s="127" t="s">
        <v>24</v>
      </c>
      <c r="S52" s="127" t="s">
        <v>24</v>
      </c>
      <c r="T52" s="127">
        <v>0</v>
      </c>
      <c r="U52" s="127" t="s">
        <v>24</v>
      </c>
      <c r="V52" s="23" t="s">
        <v>74</v>
      </c>
      <c r="W52" s="138" t="s">
        <v>130</v>
      </c>
      <c r="X52" s="24" t="s">
        <v>26</v>
      </c>
    </row>
    <row r="53" spans="1:24" ht="22.5" customHeight="1">
      <c r="A53" s="25">
        <f t="shared" si="1"/>
        <v>3</v>
      </c>
      <c r="B53" s="129">
        <v>2020513149</v>
      </c>
      <c r="C53" s="130" t="s">
        <v>176</v>
      </c>
      <c r="D53" s="131" t="s">
        <v>101</v>
      </c>
      <c r="E53" s="121" t="s">
        <v>422</v>
      </c>
      <c r="F53" s="132">
        <v>35337</v>
      </c>
      <c r="G53" s="133" t="s">
        <v>72</v>
      </c>
      <c r="H53" s="133" t="s">
        <v>23</v>
      </c>
      <c r="I53" s="134">
        <v>131</v>
      </c>
      <c r="J53" s="135">
        <v>6.85</v>
      </c>
      <c r="K53" s="136">
        <v>7.5</v>
      </c>
      <c r="L53" s="136">
        <v>7.6</v>
      </c>
      <c r="M53" s="136">
        <v>7</v>
      </c>
      <c r="N53" s="136">
        <v>5.5</v>
      </c>
      <c r="O53" s="135">
        <v>7.32</v>
      </c>
      <c r="P53" s="135">
        <v>6.86</v>
      </c>
      <c r="Q53" s="137">
        <v>2.76</v>
      </c>
      <c r="R53" s="127" t="s">
        <v>24</v>
      </c>
      <c r="S53" s="127" t="s">
        <v>24</v>
      </c>
      <c r="T53" s="127" t="s">
        <v>24</v>
      </c>
      <c r="U53" s="127" t="s">
        <v>24</v>
      </c>
      <c r="V53" s="23" t="s">
        <v>137</v>
      </c>
      <c r="W53" s="138"/>
      <c r="X53" s="24" t="s">
        <v>25</v>
      </c>
    </row>
    <row r="54" spans="1:24" ht="22.5" customHeight="1">
      <c r="A54" s="25">
        <f t="shared" si="1"/>
        <v>4</v>
      </c>
      <c r="B54" s="129">
        <v>2021254135</v>
      </c>
      <c r="C54" s="130" t="s">
        <v>177</v>
      </c>
      <c r="D54" s="131" t="s">
        <v>98</v>
      </c>
      <c r="E54" s="121" t="s">
        <v>422</v>
      </c>
      <c r="F54" s="132">
        <v>35244</v>
      </c>
      <c r="G54" s="133" t="s">
        <v>79</v>
      </c>
      <c r="H54" s="133" t="s">
        <v>23</v>
      </c>
      <c r="I54" s="134">
        <v>131</v>
      </c>
      <c r="J54" s="135">
        <v>7.17</v>
      </c>
      <c r="K54" s="136">
        <v>7.8</v>
      </c>
      <c r="L54" s="136">
        <v>8.5</v>
      </c>
      <c r="M54" s="136">
        <v>7.3</v>
      </c>
      <c r="N54" s="136">
        <v>7.5</v>
      </c>
      <c r="O54" s="135">
        <v>7.74</v>
      </c>
      <c r="P54" s="135">
        <v>7.19</v>
      </c>
      <c r="Q54" s="137">
        <v>2.97</v>
      </c>
      <c r="R54" s="127" t="s">
        <v>24</v>
      </c>
      <c r="S54" s="127" t="s">
        <v>24</v>
      </c>
      <c r="T54" s="127" t="s">
        <v>24</v>
      </c>
      <c r="U54" s="127" t="s">
        <v>24</v>
      </c>
      <c r="V54" s="23" t="s">
        <v>74</v>
      </c>
      <c r="W54" s="138"/>
      <c r="X54" s="24" t="s">
        <v>25</v>
      </c>
    </row>
    <row r="55" spans="1:24" ht="22.5" customHeight="1">
      <c r="A55" s="25">
        <f t="shared" si="1"/>
        <v>5</v>
      </c>
      <c r="B55" s="129">
        <v>2021255972</v>
      </c>
      <c r="C55" s="130" t="s">
        <v>178</v>
      </c>
      <c r="D55" s="131" t="s">
        <v>179</v>
      </c>
      <c r="E55" s="121" t="s">
        <v>422</v>
      </c>
      <c r="F55" s="132">
        <v>35400</v>
      </c>
      <c r="G55" s="133" t="s">
        <v>79</v>
      </c>
      <c r="H55" s="133" t="s">
        <v>23</v>
      </c>
      <c r="I55" s="134">
        <v>131</v>
      </c>
      <c r="J55" s="135">
        <v>7.41</v>
      </c>
      <c r="K55" s="136">
        <v>7.8</v>
      </c>
      <c r="L55" s="136">
        <v>7.9</v>
      </c>
      <c r="M55" s="136">
        <v>8.1</v>
      </c>
      <c r="N55" s="136">
        <v>7.5</v>
      </c>
      <c r="O55" s="135">
        <v>7.94</v>
      </c>
      <c r="P55" s="135">
        <v>7.43</v>
      </c>
      <c r="Q55" s="137">
        <v>3.13</v>
      </c>
      <c r="R55" s="127" t="s">
        <v>24</v>
      </c>
      <c r="S55" s="127" t="s">
        <v>24</v>
      </c>
      <c r="T55" s="127" t="s">
        <v>24</v>
      </c>
      <c r="U55" s="127" t="s">
        <v>24</v>
      </c>
      <c r="V55" s="23" t="s">
        <v>74</v>
      </c>
      <c r="W55" s="138"/>
      <c r="X55" s="24" t="s">
        <v>25</v>
      </c>
    </row>
    <row r="56" spans="1:24" ht="22.5" customHeight="1">
      <c r="A56" s="25">
        <f t="shared" si="1"/>
        <v>6</v>
      </c>
      <c r="B56" s="129">
        <v>2020253599</v>
      </c>
      <c r="C56" s="130" t="s">
        <v>180</v>
      </c>
      <c r="D56" s="131" t="s">
        <v>83</v>
      </c>
      <c r="E56" s="121" t="s">
        <v>422</v>
      </c>
      <c r="F56" s="132">
        <v>35195</v>
      </c>
      <c r="G56" s="133" t="s">
        <v>79</v>
      </c>
      <c r="H56" s="133" t="s">
        <v>73</v>
      </c>
      <c r="I56" s="134">
        <v>131</v>
      </c>
      <c r="J56" s="135">
        <v>7.04</v>
      </c>
      <c r="K56" s="136">
        <v>8</v>
      </c>
      <c r="L56" s="136">
        <v>8.6</v>
      </c>
      <c r="M56" s="136">
        <v>7.2</v>
      </c>
      <c r="N56" s="136">
        <v>8</v>
      </c>
      <c r="O56" s="135">
        <v>7.8</v>
      </c>
      <c r="P56" s="135">
        <v>7.07</v>
      </c>
      <c r="Q56" s="137">
        <v>2.9</v>
      </c>
      <c r="R56" s="127" t="s">
        <v>24</v>
      </c>
      <c r="S56" s="127" t="s">
        <v>24</v>
      </c>
      <c r="T56" s="127" t="s">
        <v>24</v>
      </c>
      <c r="U56" s="127" t="s">
        <v>24</v>
      </c>
      <c r="V56" s="23" t="s">
        <v>74</v>
      </c>
      <c r="W56" s="138"/>
      <c r="X56" s="24" t="s">
        <v>25</v>
      </c>
    </row>
    <row r="57" spans="1:24" ht="22.5" customHeight="1">
      <c r="A57" s="25">
        <f t="shared" si="1"/>
        <v>7</v>
      </c>
      <c r="B57" s="129">
        <v>2020257179</v>
      </c>
      <c r="C57" s="130" t="s">
        <v>181</v>
      </c>
      <c r="D57" s="131" t="s">
        <v>84</v>
      </c>
      <c r="E57" s="121" t="s">
        <v>422</v>
      </c>
      <c r="F57" s="132">
        <v>35328</v>
      </c>
      <c r="G57" s="133" t="s">
        <v>72</v>
      </c>
      <c r="H57" s="133" t="s">
        <v>73</v>
      </c>
      <c r="I57" s="134">
        <v>131</v>
      </c>
      <c r="J57" s="135">
        <v>6.9</v>
      </c>
      <c r="K57" s="136">
        <v>8.3000000000000007</v>
      </c>
      <c r="L57" s="136">
        <v>8.5</v>
      </c>
      <c r="M57" s="136">
        <v>7.7</v>
      </c>
      <c r="N57" s="136">
        <v>8.5</v>
      </c>
      <c r="O57" s="135">
        <v>8.1</v>
      </c>
      <c r="P57" s="135">
        <v>6.95</v>
      </c>
      <c r="Q57" s="137">
        <v>2.85</v>
      </c>
      <c r="R57" s="127" t="s">
        <v>24</v>
      </c>
      <c r="S57" s="127" t="s">
        <v>24</v>
      </c>
      <c r="T57" s="127" t="s">
        <v>24</v>
      </c>
      <c r="U57" s="127" t="s">
        <v>24</v>
      </c>
      <c r="V57" s="23" t="s">
        <v>74</v>
      </c>
      <c r="W57" s="138"/>
      <c r="X57" s="24" t="s">
        <v>25</v>
      </c>
    </row>
    <row r="58" spans="1:24" ht="22.5" customHeight="1">
      <c r="A58" s="25">
        <f t="shared" si="1"/>
        <v>8</v>
      </c>
      <c r="B58" s="129">
        <v>2020260913</v>
      </c>
      <c r="C58" s="130" t="s">
        <v>182</v>
      </c>
      <c r="D58" s="131" t="s">
        <v>84</v>
      </c>
      <c r="E58" s="121" t="s">
        <v>422</v>
      </c>
      <c r="F58" s="132">
        <v>35340</v>
      </c>
      <c r="G58" s="133" t="s">
        <v>79</v>
      </c>
      <c r="H58" s="133" t="s">
        <v>73</v>
      </c>
      <c r="I58" s="134">
        <v>131</v>
      </c>
      <c r="J58" s="135">
        <v>7.01</v>
      </c>
      <c r="K58" s="136">
        <v>7.9</v>
      </c>
      <c r="L58" s="136">
        <v>7.6</v>
      </c>
      <c r="M58" s="136">
        <v>7.9</v>
      </c>
      <c r="N58" s="136">
        <v>9</v>
      </c>
      <c r="O58" s="135">
        <v>7.84</v>
      </c>
      <c r="P58" s="135">
        <v>7.04</v>
      </c>
      <c r="Q58" s="137">
        <v>2.87</v>
      </c>
      <c r="R58" s="127" t="s">
        <v>24</v>
      </c>
      <c r="S58" s="127" t="s">
        <v>24</v>
      </c>
      <c r="T58" s="127" t="s">
        <v>24</v>
      </c>
      <c r="U58" s="127" t="s">
        <v>24</v>
      </c>
      <c r="V58" s="23" t="s">
        <v>74</v>
      </c>
      <c r="W58" s="138"/>
      <c r="X58" s="24" t="s">
        <v>25</v>
      </c>
    </row>
    <row r="59" spans="1:24" ht="22.5" customHeight="1">
      <c r="A59" s="25">
        <f t="shared" si="1"/>
        <v>9</v>
      </c>
      <c r="B59" s="129">
        <v>2020255674</v>
      </c>
      <c r="C59" s="130" t="s">
        <v>183</v>
      </c>
      <c r="D59" s="131" t="s">
        <v>184</v>
      </c>
      <c r="E59" s="121" t="s">
        <v>422</v>
      </c>
      <c r="F59" s="132">
        <v>35022</v>
      </c>
      <c r="G59" s="133" t="s">
        <v>79</v>
      </c>
      <c r="H59" s="133" t="s">
        <v>73</v>
      </c>
      <c r="I59" s="134">
        <v>131</v>
      </c>
      <c r="J59" s="135">
        <v>6.69</v>
      </c>
      <c r="K59" s="136">
        <v>8</v>
      </c>
      <c r="L59" s="136">
        <v>5.9</v>
      </c>
      <c r="M59" s="136">
        <v>7.3</v>
      </c>
      <c r="N59" s="136">
        <v>7.3</v>
      </c>
      <c r="O59" s="135">
        <v>7.3</v>
      </c>
      <c r="P59" s="135">
        <v>6.72</v>
      </c>
      <c r="Q59" s="137">
        <v>2.68</v>
      </c>
      <c r="R59" s="127" t="s">
        <v>24</v>
      </c>
      <c r="S59" s="127" t="s">
        <v>24</v>
      </c>
      <c r="T59" s="127" t="s">
        <v>24</v>
      </c>
      <c r="U59" s="127" t="s">
        <v>24</v>
      </c>
      <c r="V59" s="23" t="s">
        <v>74</v>
      </c>
      <c r="W59" s="138"/>
      <c r="X59" s="24" t="s">
        <v>25</v>
      </c>
    </row>
    <row r="60" spans="1:24" ht="22.5" customHeight="1">
      <c r="A60" s="25">
        <f t="shared" si="1"/>
        <v>10</v>
      </c>
      <c r="B60" s="129">
        <v>1920514173</v>
      </c>
      <c r="C60" s="130" t="s">
        <v>185</v>
      </c>
      <c r="D60" s="131" t="s">
        <v>150</v>
      </c>
      <c r="E60" s="121" t="s">
        <v>422</v>
      </c>
      <c r="F60" s="132">
        <v>34566</v>
      </c>
      <c r="G60" s="133" t="s">
        <v>141</v>
      </c>
      <c r="H60" s="133" t="s">
        <v>73</v>
      </c>
      <c r="I60" s="134">
        <v>126</v>
      </c>
      <c r="J60" s="135">
        <v>6.27</v>
      </c>
      <c r="K60" s="136">
        <v>6.3</v>
      </c>
      <c r="L60" s="136">
        <v>2.6</v>
      </c>
      <c r="M60" s="136">
        <v>6.8</v>
      </c>
      <c r="N60" s="136">
        <v>6.5</v>
      </c>
      <c r="O60" s="135">
        <v>5.76</v>
      </c>
      <c r="P60" s="135">
        <v>6.03</v>
      </c>
      <c r="Q60" s="137">
        <v>2.31</v>
      </c>
      <c r="R60" s="127" t="s">
        <v>24</v>
      </c>
      <c r="S60" s="127" t="s">
        <v>24</v>
      </c>
      <c r="T60" s="127" t="s">
        <v>24</v>
      </c>
      <c r="U60" s="127" t="s">
        <v>24</v>
      </c>
      <c r="V60" s="23" t="s">
        <v>74</v>
      </c>
      <c r="W60" s="138"/>
      <c r="X60" s="24" t="s">
        <v>35</v>
      </c>
    </row>
    <row r="61" spans="1:24" ht="22.5" customHeight="1">
      <c r="A61" s="25">
        <f t="shared" si="1"/>
        <v>11</v>
      </c>
      <c r="B61" s="129">
        <v>2020253624</v>
      </c>
      <c r="C61" s="130" t="s">
        <v>185</v>
      </c>
      <c r="D61" s="131" t="s">
        <v>38</v>
      </c>
      <c r="E61" s="121" t="s">
        <v>422</v>
      </c>
      <c r="F61" s="132">
        <v>35165</v>
      </c>
      <c r="G61" s="133" t="s">
        <v>79</v>
      </c>
      <c r="H61" s="133" t="s">
        <v>73</v>
      </c>
      <c r="I61" s="134">
        <v>134</v>
      </c>
      <c r="J61" s="135">
        <v>7.66</v>
      </c>
      <c r="K61" s="136">
        <v>7.8</v>
      </c>
      <c r="L61" s="136">
        <v>8.9</v>
      </c>
      <c r="M61" s="136">
        <v>8.1</v>
      </c>
      <c r="N61" s="136">
        <v>7.5</v>
      </c>
      <c r="O61" s="135">
        <v>8.14</v>
      </c>
      <c r="P61" s="135">
        <v>7.67</v>
      </c>
      <c r="Q61" s="137">
        <v>3.28</v>
      </c>
      <c r="R61" s="127" t="s">
        <v>24</v>
      </c>
      <c r="S61" s="127" t="s">
        <v>24</v>
      </c>
      <c r="T61" s="127" t="s">
        <v>24</v>
      </c>
      <c r="U61" s="127" t="s">
        <v>24</v>
      </c>
      <c r="V61" s="23" t="s">
        <v>74</v>
      </c>
      <c r="W61" s="138"/>
      <c r="X61" s="24" t="s">
        <v>25</v>
      </c>
    </row>
    <row r="62" spans="1:24" ht="22.5" customHeight="1">
      <c r="A62" s="25">
        <f t="shared" si="1"/>
        <v>12</v>
      </c>
      <c r="B62" s="129">
        <v>2020255806</v>
      </c>
      <c r="C62" s="130" t="s">
        <v>145</v>
      </c>
      <c r="D62" s="131" t="s">
        <v>46</v>
      </c>
      <c r="E62" s="121" t="s">
        <v>422</v>
      </c>
      <c r="F62" s="132">
        <v>35419</v>
      </c>
      <c r="G62" s="133" t="s">
        <v>79</v>
      </c>
      <c r="H62" s="133" t="s">
        <v>73</v>
      </c>
      <c r="I62" s="134">
        <v>126</v>
      </c>
      <c r="J62" s="135">
        <v>6.44</v>
      </c>
      <c r="K62" s="136">
        <v>8.5</v>
      </c>
      <c r="L62" s="136">
        <v>3.3</v>
      </c>
      <c r="M62" s="136">
        <v>3.1</v>
      </c>
      <c r="N62" s="136">
        <v>5.5</v>
      </c>
      <c r="O62" s="135">
        <v>5.3</v>
      </c>
      <c r="P62" s="135">
        <v>6.19</v>
      </c>
      <c r="Q62" s="137">
        <v>2.4</v>
      </c>
      <c r="R62" s="127" t="s">
        <v>24</v>
      </c>
      <c r="S62" s="127" t="s">
        <v>164</v>
      </c>
      <c r="T62" s="127" t="s">
        <v>24</v>
      </c>
      <c r="U62" s="127" t="s">
        <v>24</v>
      </c>
      <c r="V62" s="23" t="s">
        <v>137</v>
      </c>
      <c r="W62" s="138"/>
      <c r="X62" s="24" t="s">
        <v>35</v>
      </c>
    </row>
    <row r="63" spans="1:24" ht="22.5" customHeight="1">
      <c r="A63" s="25">
        <f t="shared" si="1"/>
        <v>13</v>
      </c>
      <c r="B63" s="129">
        <v>2020253564</v>
      </c>
      <c r="C63" s="130" t="s">
        <v>186</v>
      </c>
      <c r="D63" s="131" t="s">
        <v>34</v>
      </c>
      <c r="E63" s="121" t="s">
        <v>422</v>
      </c>
      <c r="F63" s="132">
        <v>35318</v>
      </c>
      <c r="G63" s="133" t="s">
        <v>79</v>
      </c>
      <c r="H63" s="133" t="s">
        <v>73</v>
      </c>
      <c r="I63" s="134">
        <v>126</v>
      </c>
      <c r="J63" s="135">
        <v>6.64</v>
      </c>
      <c r="K63" s="136">
        <v>8.1999999999999993</v>
      </c>
      <c r="L63" s="136">
        <v>2</v>
      </c>
      <c r="M63" s="136">
        <v>1.9</v>
      </c>
      <c r="N63" s="136">
        <v>2</v>
      </c>
      <c r="O63" s="135">
        <v>4.4400000000000004</v>
      </c>
      <c r="P63" s="135">
        <v>6.38</v>
      </c>
      <c r="Q63" s="137">
        <v>2.5299999999999998</v>
      </c>
      <c r="R63" s="127" t="s">
        <v>24</v>
      </c>
      <c r="S63" s="127" t="s">
        <v>164</v>
      </c>
      <c r="T63" s="127" t="s">
        <v>24</v>
      </c>
      <c r="U63" s="127" t="s">
        <v>24</v>
      </c>
      <c r="V63" s="23" t="s">
        <v>74</v>
      </c>
      <c r="W63" s="138"/>
      <c r="X63" s="24" t="s">
        <v>35</v>
      </c>
    </row>
    <row r="64" spans="1:24" ht="22.5" customHeight="1">
      <c r="A64" s="25">
        <f t="shared" si="1"/>
        <v>14</v>
      </c>
      <c r="B64" s="129">
        <v>2020254394</v>
      </c>
      <c r="C64" s="130" t="s">
        <v>187</v>
      </c>
      <c r="D64" s="131" t="s">
        <v>51</v>
      </c>
      <c r="E64" s="121" t="s">
        <v>422</v>
      </c>
      <c r="F64" s="132">
        <v>35355</v>
      </c>
      <c r="G64" s="133" t="s">
        <v>72</v>
      </c>
      <c r="H64" s="133" t="s">
        <v>73</v>
      </c>
      <c r="I64" s="134">
        <v>131</v>
      </c>
      <c r="J64" s="135">
        <v>6.79</v>
      </c>
      <c r="K64" s="136">
        <v>7.8</v>
      </c>
      <c r="L64" s="136">
        <v>7.8</v>
      </c>
      <c r="M64" s="136">
        <v>6.3</v>
      </c>
      <c r="N64" s="136">
        <v>7.5</v>
      </c>
      <c r="O64" s="135">
        <v>7.2</v>
      </c>
      <c r="P64" s="135">
        <v>6.8</v>
      </c>
      <c r="Q64" s="137">
        <v>2.75</v>
      </c>
      <c r="R64" s="127" t="s">
        <v>24</v>
      </c>
      <c r="S64" s="127" t="s">
        <v>24</v>
      </c>
      <c r="T64" s="127" t="s">
        <v>24</v>
      </c>
      <c r="U64" s="127" t="s">
        <v>24</v>
      </c>
      <c r="V64" s="23" t="s">
        <v>74</v>
      </c>
      <c r="W64" s="138"/>
      <c r="X64" s="24" t="s">
        <v>25</v>
      </c>
    </row>
    <row r="65" spans="1:24" ht="22.5" customHeight="1">
      <c r="A65" s="25">
        <f t="shared" si="1"/>
        <v>15</v>
      </c>
      <c r="B65" s="129">
        <v>2020255697</v>
      </c>
      <c r="C65" s="130" t="s">
        <v>188</v>
      </c>
      <c r="D65" s="131" t="s">
        <v>51</v>
      </c>
      <c r="E65" s="121" t="s">
        <v>422</v>
      </c>
      <c r="F65" s="132">
        <v>35262</v>
      </c>
      <c r="G65" s="133" t="s">
        <v>125</v>
      </c>
      <c r="H65" s="133" t="s">
        <v>73</v>
      </c>
      <c r="I65" s="134">
        <v>126</v>
      </c>
      <c r="J65" s="135">
        <v>6.52</v>
      </c>
      <c r="K65" s="136">
        <v>8</v>
      </c>
      <c r="L65" s="136">
        <v>2.4</v>
      </c>
      <c r="M65" s="136">
        <v>6</v>
      </c>
      <c r="N65" s="136">
        <v>8</v>
      </c>
      <c r="O65" s="135">
        <v>6.08</v>
      </c>
      <c r="P65" s="135">
        <v>6.27</v>
      </c>
      <c r="Q65" s="137">
        <v>2.4500000000000002</v>
      </c>
      <c r="R65" s="127" t="s">
        <v>24</v>
      </c>
      <c r="S65" s="127" t="s">
        <v>24</v>
      </c>
      <c r="T65" s="127" t="s">
        <v>24</v>
      </c>
      <c r="U65" s="127" t="s">
        <v>24</v>
      </c>
      <c r="V65" s="23" t="s">
        <v>74</v>
      </c>
      <c r="W65" s="138"/>
      <c r="X65" s="24" t="s">
        <v>35</v>
      </c>
    </row>
    <row r="66" spans="1:24" ht="22.5" customHeight="1">
      <c r="A66" s="25">
        <f t="shared" si="1"/>
        <v>16</v>
      </c>
      <c r="B66" s="129">
        <v>2020253861</v>
      </c>
      <c r="C66" s="130" t="s">
        <v>189</v>
      </c>
      <c r="D66" s="131" t="s">
        <v>190</v>
      </c>
      <c r="E66" s="121" t="s">
        <v>422</v>
      </c>
      <c r="F66" s="132">
        <v>35060</v>
      </c>
      <c r="G66" s="133" t="s">
        <v>79</v>
      </c>
      <c r="H66" s="133" t="s">
        <v>73</v>
      </c>
      <c r="I66" s="134">
        <v>126</v>
      </c>
      <c r="J66" s="135">
        <v>6.65</v>
      </c>
      <c r="K66" s="136">
        <v>8</v>
      </c>
      <c r="L66" s="136">
        <v>3.6</v>
      </c>
      <c r="M66" s="136">
        <v>5.8</v>
      </c>
      <c r="N66" s="136">
        <v>8</v>
      </c>
      <c r="O66" s="135">
        <v>6.24</v>
      </c>
      <c r="P66" s="135">
        <v>6.39</v>
      </c>
      <c r="Q66" s="137">
        <v>2.52</v>
      </c>
      <c r="R66" s="127" t="s">
        <v>164</v>
      </c>
      <c r="S66" s="127" t="s">
        <v>24</v>
      </c>
      <c r="T66" s="127" t="s">
        <v>24</v>
      </c>
      <c r="U66" s="127" t="s">
        <v>24</v>
      </c>
      <c r="V66" s="23" t="s">
        <v>74</v>
      </c>
      <c r="W66" s="138"/>
      <c r="X66" s="24" t="s">
        <v>35</v>
      </c>
    </row>
    <row r="67" spans="1:24" ht="22.5" customHeight="1">
      <c r="A67" s="25">
        <f t="shared" si="1"/>
        <v>17</v>
      </c>
      <c r="B67" s="129">
        <v>1910217026</v>
      </c>
      <c r="C67" s="130" t="s">
        <v>191</v>
      </c>
      <c r="D67" s="131" t="s">
        <v>57</v>
      </c>
      <c r="E67" s="121" t="s">
        <v>422</v>
      </c>
      <c r="F67" s="132">
        <v>34873</v>
      </c>
      <c r="G67" s="133" t="s">
        <v>125</v>
      </c>
      <c r="H67" s="133" t="s">
        <v>73</v>
      </c>
      <c r="I67" s="134">
        <v>131</v>
      </c>
      <c r="J67" s="135">
        <v>6.58</v>
      </c>
      <c r="K67" s="136">
        <v>8</v>
      </c>
      <c r="L67" s="136">
        <v>7.9</v>
      </c>
      <c r="M67" s="136">
        <v>6</v>
      </c>
      <c r="N67" s="136">
        <v>8.5</v>
      </c>
      <c r="O67" s="135">
        <v>7.18</v>
      </c>
      <c r="P67" s="135">
        <v>6.61</v>
      </c>
      <c r="Q67" s="137">
        <v>2.58</v>
      </c>
      <c r="R67" s="127" t="s">
        <v>24</v>
      </c>
      <c r="S67" s="127" t="s">
        <v>24</v>
      </c>
      <c r="T67" s="127" t="s">
        <v>24</v>
      </c>
      <c r="U67" s="127" t="s">
        <v>24</v>
      </c>
      <c r="V67" s="23" t="s">
        <v>74</v>
      </c>
      <c r="W67" s="138"/>
      <c r="X67" s="24" t="s">
        <v>25</v>
      </c>
    </row>
    <row r="68" spans="1:24" ht="22.5" customHeight="1">
      <c r="A68" s="25">
        <f t="shared" si="1"/>
        <v>18</v>
      </c>
      <c r="B68" s="129">
        <v>2020257968</v>
      </c>
      <c r="C68" s="130" t="s">
        <v>192</v>
      </c>
      <c r="D68" s="131" t="s">
        <v>57</v>
      </c>
      <c r="E68" s="121" t="s">
        <v>422</v>
      </c>
      <c r="F68" s="132">
        <v>34960</v>
      </c>
      <c r="G68" s="133" t="s">
        <v>133</v>
      </c>
      <c r="H68" s="133" t="s">
        <v>73</v>
      </c>
      <c r="I68" s="134">
        <v>131</v>
      </c>
      <c r="J68" s="135">
        <v>7.04</v>
      </c>
      <c r="K68" s="136">
        <v>7.5</v>
      </c>
      <c r="L68" s="136">
        <v>7.4</v>
      </c>
      <c r="M68" s="136">
        <v>5.8</v>
      </c>
      <c r="N68" s="136">
        <v>8.8000000000000007</v>
      </c>
      <c r="O68" s="135">
        <v>6.8</v>
      </c>
      <c r="P68" s="135">
        <v>7.04</v>
      </c>
      <c r="Q68" s="137">
        <v>2.87</v>
      </c>
      <c r="R68" s="127" t="s">
        <v>24</v>
      </c>
      <c r="S68" s="127" t="s">
        <v>24</v>
      </c>
      <c r="T68" s="127" t="s">
        <v>24</v>
      </c>
      <c r="U68" s="127" t="s">
        <v>24</v>
      </c>
      <c r="V68" s="23" t="s">
        <v>74</v>
      </c>
      <c r="W68" s="138"/>
      <c r="X68" s="24" t="s">
        <v>25</v>
      </c>
    </row>
    <row r="69" spans="1:24" ht="22.5" customHeight="1">
      <c r="A69" s="25">
        <f t="shared" si="1"/>
        <v>19</v>
      </c>
      <c r="B69" s="129">
        <v>2020257972</v>
      </c>
      <c r="C69" s="130" t="s">
        <v>193</v>
      </c>
      <c r="D69" s="131" t="s">
        <v>47</v>
      </c>
      <c r="E69" s="121" t="s">
        <v>422</v>
      </c>
      <c r="F69" s="132">
        <v>35223</v>
      </c>
      <c r="G69" s="133" t="s">
        <v>141</v>
      </c>
      <c r="H69" s="133" t="s">
        <v>73</v>
      </c>
      <c r="I69" s="134">
        <v>126</v>
      </c>
      <c r="J69" s="135">
        <v>6.9</v>
      </c>
      <c r="K69" s="136">
        <v>7.5</v>
      </c>
      <c r="L69" s="136">
        <v>3.8</v>
      </c>
      <c r="M69" s="136">
        <v>0</v>
      </c>
      <c r="N69" s="136">
        <v>7</v>
      </c>
      <c r="O69" s="135">
        <v>3.76</v>
      </c>
      <c r="P69" s="135">
        <v>6.64</v>
      </c>
      <c r="Q69" s="137">
        <v>2.67</v>
      </c>
      <c r="R69" s="127" t="s">
        <v>24</v>
      </c>
      <c r="S69" s="127" t="s">
        <v>24</v>
      </c>
      <c r="T69" s="127" t="s">
        <v>24</v>
      </c>
      <c r="U69" s="127" t="s">
        <v>24</v>
      </c>
      <c r="V69" s="23" t="s">
        <v>74</v>
      </c>
      <c r="W69" s="138"/>
      <c r="X69" s="24" t="s">
        <v>35</v>
      </c>
    </row>
    <row r="70" spans="1:24" ht="22.5" customHeight="1">
      <c r="A70" s="25">
        <f t="shared" si="1"/>
        <v>20</v>
      </c>
      <c r="B70" s="129">
        <v>2020253448</v>
      </c>
      <c r="C70" s="130" t="s">
        <v>194</v>
      </c>
      <c r="D70" s="131" t="s">
        <v>195</v>
      </c>
      <c r="E70" s="121" t="s">
        <v>422</v>
      </c>
      <c r="F70" s="132">
        <v>35000</v>
      </c>
      <c r="G70" s="133" t="s">
        <v>72</v>
      </c>
      <c r="H70" s="133" t="s">
        <v>73</v>
      </c>
      <c r="I70" s="134">
        <v>131</v>
      </c>
      <c r="J70" s="135">
        <v>7.32</v>
      </c>
      <c r="K70" s="136">
        <v>8.8000000000000007</v>
      </c>
      <c r="L70" s="136">
        <v>7</v>
      </c>
      <c r="M70" s="136">
        <v>5.5</v>
      </c>
      <c r="N70" s="136">
        <v>8</v>
      </c>
      <c r="O70" s="135">
        <v>7.12</v>
      </c>
      <c r="P70" s="135">
        <v>7.31</v>
      </c>
      <c r="Q70" s="137">
        <v>3.05</v>
      </c>
      <c r="R70" s="127" t="s">
        <v>24</v>
      </c>
      <c r="S70" s="127" t="s">
        <v>24</v>
      </c>
      <c r="T70" s="127" t="s">
        <v>24</v>
      </c>
      <c r="U70" s="127" t="s">
        <v>24</v>
      </c>
      <c r="V70" s="23" t="s">
        <v>74</v>
      </c>
      <c r="W70" s="138"/>
      <c r="X70" s="24" t="s">
        <v>25</v>
      </c>
    </row>
    <row r="71" spans="1:24" ht="22.5" customHeight="1">
      <c r="A71" s="25">
        <f t="shared" si="1"/>
        <v>21</v>
      </c>
      <c r="B71" s="129">
        <v>2020253500</v>
      </c>
      <c r="C71" s="130" t="s">
        <v>93</v>
      </c>
      <c r="D71" s="131" t="s">
        <v>195</v>
      </c>
      <c r="E71" s="121" t="s">
        <v>422</v>
      </c>
      <c r="F71" s="132">
        <v>35095</v>
      </c>
      <c r="G71" s="133" t="s">
        <v>79</v>
      </c>
      <c r="H71" s="133" t="s">
        <v>73</v>
      </c>
      <c r="I71" s="134">
        <v>131</v>
      </c>
      <c r="J71" s="135">
        <v>7.24</v>
      </c>
      <c r="K71" s="136">
        <v>7.4</v>
      </c>
      <c r="L71" s="136">
        <v>7.5</v>
      </c>
      <c r="M71" s="136">
        <v>6.1</v>
      </c>
      <c r="N71" s="136">
        <v>9</v>
      </c>
      <c r="O71" s="135">
        <v>6.9</v>
      </c>
      <c r="P71" s="135">
        <v>7.22</v>
      </c>
      <c r="Q71" s="137">
        <v>2.98</v>
      </c>
      <c r="R71" s="127" t="s">
        <v>24</v>
      </c>
      <c r="S71" s="127" t="s">
        <v>24</v>
      </c>
      <c r="T71" s="127" t="s">
        <v>24</v>
      </c>
      <c r="U71" s="127" t="s">
        <v>24</v>
      </c>
      <c r="V71" s="23" t="s">
        <v>74</v>
      </c>
      <c r="W71" s="138"/>
      <c r="X71" s="24" t="s">
        <v>25</v>
      </c>
    </row>
    <row r="72" spans="1:24" ht="22.5" customHeight="1">
      <c r="A72" s="25">
        <f t="shared" si="1"/>
        <v>22</v>
      </c>
      <c r="B72" s="129">
        <v>2020258128</v>
      </c>
      <c r="C72" s="130" t="s">
        <v>196</v>
      </c>
      <c r="D72" s="131" t="s">
        <v>195</v>
      </c>
      <c r="E72" s="121" t="s">
        <v>422</v>
      </c>
      <c r="F72" s="132">
        <v>35117</v>
      </c>
      <c r="G72" s="133" t="s">
        <v>197</v>
      </c>
      <c r="H72" s="133" t="s">
        <v>73</v>
      </c>
      <c r="I72" s="134">
        <v>126</v>
      </c>
      <c r="J72" s="135">
        <v>7.4</v>
      </c>
      <c r="K72" s="136">
        <v>0</v>
      </c>
      <c r="L72" s="136">
        <v>0</v>
      </c>
      <c r="M72" s="136">
        <v>0</v>
      </c>
      <c r="N72" s="136">
        <v>0</v>
      </c>
      <c r="O72" s="135">
        <v>0</v>
      </c>
      <c r="P72" s="135">
        <v>7.12</v>
      </c>
      <c r="Q72" s="137">
        <v>2.97</v>
      </c>
      <c r="R72" s="127" t="s">
        <v>164</v>
      </c>
      <c r="S72" s="127" t="s">
        <v>164</v>
      </c>
      <c r="T72" s="127" t="s">
        <v>24</v>
      </c>
      <c r="U72" s="127" t="s">
        <v>24</v>
      </c>
      <c r="V72" s="23" t="s">
        <v>74</v>
      </c>
      <c r="W72" s="138"/>
      <c r="X72" s="24" t="s">
        <v>35</v>
      </c>
    </row>
    <row r="73" spans="1:24" ht="22.5" customHeight="1">
      <c r="A73" s="25">
        <f t="shared" si="1"/>
        <v>23</v>
      </c>
      <c r="B73" s="129">
        <v>2021254537</v>
      </c>
      <c r="C73" s="130" t="s">
        <v>198</v>
      </c>
      <c r="D73" s="131" t="s">
        <v>199</v>
      </c>
      <c r="E73" s="121" t="s">
        <v>422</v>
      </c>
      <c r="F73" s="132">
        <v>35218</v>
      </c>
      <c r="G73" s="133" t="s">
        <v>72</v>
      </c>
      <c r="H73" s="133" t="s">
        <v>23</v>
      </c>
      <c r="I73" s="134">
        <v>126</v>
      </c>
      <c r="J73" s="135">
        <v>6.95</v>
      </c>
      <c r="K73" s="136">
        <v>8.3000000000000007</v>
      </c>
      <c r="L73" s="136">
        <v>3</v>
      </c>
      <c r="M73" s="136">
        <v>6</v>
      </c>
      <c r="N73" s="136">
        <v>8.5</v>
      </c>
      <c r="O73" s="135">
        <v>6.32</v>
      </c>
      <c r="P73" s="135">
        <v>6.69</v>
      </c>
      <c r="Q73" s="137">
        <v>2.71</v>
      </c>
      <c r="R73" s="127" t="s">
        <v>24</v>
      </c>
      <c r="S73" s="127" t="s">
        <v>24</v>
      </c>
      <c r="T73" s="127" t="s">
        <v>24</v>
      </c>
      <c r="U73" s="127" t="s">
        <v>24</v>
      </c>
      <c r="V73" s="23" t="s">
        <v>74</v>
      </c>
      <c r="W73" s="138"/>
      <c r="X73" s="24" t="s">
        <v>35</v>
      </c>
    </row>
    <row r="74" spans="1:24" ht="22.5" customHeight="1">
      <c r="A74" s="25">
        <f t="shared" si="1"/>
        <v>24</v>
      </c>
      <c r="B74" s="129">
        <v>2020254748</v>
      </c>
      <c r="C74" s="130" t="s">
        <v>200</v>
      </c>
      <c r="D74" s="131" t="s">
        <v>201</v>
      </c>
      <c r="E74" s="121" t="s">
        <v>422</v>
      </c>
      <c r="F74" s="132">
        <v>35378</v>
      </c>
      <c r="G74" s="133" t="s">
        <v>79</v>
      </c>
      <c r="H74" s="133" t="s">
        <v>73</v>
      </c>
      <c r="I74" s="134">
        <v>126</v>
      </c>
      <c r="J74" s="135">
        <v>7.23</v>
      </c>
      <c r="K74" s="136">
        <v>8.3000000000000007</v>
      </c>
      <c r="L74" s="136">
        <v>2.9</v>
      </c>
      <c r="M74" s="136">
        <v>7.8</v>
      </c>
      <c r="N74" s="136">
        <v>8</v>
      </c>
      <c r="O74" s="135">
        <v>7.02</v>
      </c>
      <c r="P74" s="135">
        <v>6.95</v>
      </c>
      <c r="Q74" s="137">
        <v>2.86</v>
      </c>
      <c r="R74" s="127" t="s">
        <v>24</v>
      </c>
      <c r="S74" s="127" t="s">
        <v>24</v>
      </c>
      <c r="T74" s="127" t="s">
        <v>24</v>
      </c>
      <c r="U74" s="127" t="s">
        <v>24</v>
      </c>
      <c r="V74" s="23" t="s">
        <v>137</v>
      </c>
      <c r="W74" s="138"/>
      <c r="X74" s="24" t="s">
        <v>35</v>
      </c>
    </row>
    <row r="75" spans="1:24" ht="22.5" customHeight="1">
      <c r="A75" s="25">
        <f t="shared" si="1"/>
        <v>25</v>
      </c>
      <c r="B75" s="129">
        <v>2020256105</v>
      </c>
      <c r="C75" s="130" t="s">
        <v>202</v>
      </c>
      <c r="D75" s="131" t="s">
        <v>44</v>
      </c>
      <c r="E75" s="121" t="s">
        <v>422</v>
      </c>
      <c r="F75" s="132">
        <v>35232</v>
      </c>
      <c r="G75" s="133" t="s">
        <v>79</v>
      </c>
      <c r="H75" s="133" t="s">
        <v>73</v>
      </c>
      <c r="I75" s="134">
        <v>131</v>
      </c>
      <c r="J75" s="135">
        <v>7.49</v>
      </c>
      <c r="K75" s="136">
        <v>7.5</v>
      </c>
      <c r="L75" s="136">
        <v>5.5</v>
      </c>
      <c r="M75" s="136">
        <v>8</v>
      </c>
      <c r="N75" s="136">
        <v>8.5</v>
      </c>
      <c r="O75" s="135">
        <v>7.3</v>
      </c>
      <c r="P75" s="135">
        <v>7.48</v>
      </c>
      <c r="Q75" s="137">
        <v>3.16</v>
      </c>
      <c r="R75" s="127" t="s">
        <v>24</v>
      </c>
      <c r="S75" s="127" t="s">
        <v>24</v>
      </c>
      <c r="T75" s="127" t="s">
        <v>24</v>
      </c>
      <c r="U75" s="127" t="s">
        <v>24</v>
      </c>
      <c r="V75" s="23" t="s">
        <v>74</v>
      </c>
      <c r="W75" s="138"/>
      <c r="X75" s="24" t="s">
        <v>25</v>
      </c>
    </row>
    <row r="76" spans="1:24" ht="22.5" customHeight="1">
      <c r="A76" s="25">
        <f t="shared" si="1"/>
        <v>26</v>
      </c>
      <c r="B76" s="129">
        <v>2020256875</v>
      </c>
      <c r="C76" s="130" t="s">
        <v>203</v>
      </c>
      <c r="D76" s="131" t="s">
        <v>44</v>
      </c>
      <c r="E76" s="121" t="s">
        <v>422</v>
      </c>
      <c r="F76" s="132">
        <v>35371</v>
      </c>
      <c r="G76" s="133" t="s">
        <v>133</v>
      </c>
      <c r="H76" s="133" t="s">
        <v>73</v>
      </c>
      <c r="I76" s="134">
        <v>131</v>
      </c>
      <c r="J76" s="135">
        <v>7.52</v>
      </c>
      <c r="K76" s="136">
        <v>6.3</v>
      </c>
      <c r="L76" s="136">
        <v>6.5</v>
      </c>
      <c r="M76" s="136">
        <v>8.5</v>
      </c>
      <c r="N76" s="136">
        <v>8.8000000000000007</v>
      </c>
      <c r="O76" s="135">
        <v>7.22</v>
      </c>
      <c r="P76" s="135">
        <v>7.51</v>
      </c>
      <c r="Q76" s="137">
        <v>3.19</v>
      </c>
      <c r="R76" s="127" t="s">
        <v>24</v>
      </c>
      <c r="S76" s="127" t="s">
        <v>24</v>
      </c>
      <c r="T76" s="127" t="s">
        <v>24</v>
      </c>
      <c r="U76" s="127" t="s">
        <v>24</v>
      </c>
      <c r="V76" s="23" t="s">
        <v>74</v>
      </c>
      <c r="W76" s="138" t="s">
        <v>135</v>
      </c>
      <c r="X76" s="163" t="s">
        <v>423</v>
      </c>
    </row>
    <row r="77" spans="1:24" ht="22.5" customHeight="1">
      <c r="A77" s="25">
        <f t="shared" si="1"/>
        <v>27</v>
      </c>
      <c r="B77" s="129">
        <v>2020255743</v>
      </c>
      <c r="C77" s="130" t="s">
        <v>204</v>
      </c>
      <c r="D77" s="131" t="s">
        <v>86</v>
      </c>
      <c r="E77" s="121" t="s">
        <v>422</v>
      </c>
      <c r="F77" s="132">
        <v>35143</v>
      </c>
      <c r="G77" s="133" t="s">
        <v>141</v>
      </c>
      <c r="H77" s="133" t="s">
        <v>73</v>
      </c>
      <c r="I77" s="134">
        <v>132</v>
      </c>
      <c r="J77" s="135">
        <v>6.6</v>
      </c>
      <c r="K77" s="136">
        <v>7.5</v>
      </c>
      <c r="L77" s="136">
        <v>6.5</v>
      </c>
      <c r="M77" s="136">
        <v>5.6</v>
      </c>
      <c r="N77" s="136">
        <v>9</v>
      </c>
      <c r="O77" s="135">
        <v>6.54</v>
      </c>
      <c r="P77" s="135">
        <v>6.6</v>
      </c>
      <c r="Q77" s="137">
        <v>2.63</v>
      </c>
      <c r="R77" s="127" t="s">
        <v>24</v>
      </c>
      <c r="S77" s="127" t="s">
        <v>24</v>
      </c>
      <c r="T77" s="127" t="s">
        <v>24</v>
      </c>
      <c r="U77" s="127" t="s">
        <v>24</v>
      </c>
      <c r="V77" s="23" t="s">
        <v>74</v>
      </c>
      <c r="W77" s="138"/>
      <c r="X77" s="24" t="s">
        <v>25</v>
      </c>
    </row>
    <row r="78" spans="1:24" ht="22.5" customHeight="1">
      <c r="A78" s="25">
        <f t="shared" si="1"/>
        <v>28</v>
      </c>
      <c r="B78" s="129">
        <v>2020267627</v>
      </c>
      <c r="C78" s="130" t="s">
        <v>205</v>
      </c>
      <c r="D78" s="131" t="s">
        <v>86</v>
      </c>
      <c r="E78" s="121" t="s">
        <v>422</v>
      </c>
      <c r="F78" s="132">
        <v>35365</v>
      </c>
      <c r="G78" s="133" t="s">
        <v>79</v>
      </c>
      <c r="H78" s="133" t="s">
        <v>73</v>
      </c>
      <c r="I78" s="134">
        <v>131</v>
      </c>
      <c r="J78" s="135">
        <v>6.93</v>
      </c>
      <c r="K78" s="136">
        <v>8</v>
      </c>
      <c r="L78" s="136">
        <v>6.3</v>
      </c>
      <c r="M78" s="136">
        <v>6.6</v>
      </c>
      <c r="N78" s="136">
        <v>9</v>
      </c>
      <c r="O78" s="135">
        <v>7.1</v>
      </c>
      <c r="P78" s="135">
        <v>6.94</v>
      </c>
      <c r="Q78" s="137">
        <v>2.82</v>
      </c>
      <c r="R78" s="127" t="s">
        <v>24</v>
      </c>
      <c r="S78" s="127" t="s">
        <v>24</v>
      </c>
      <c r="T78" s="127" t="s">
        <v>24</v>
      </c>
      <c r="U78" s="127" t="s">
        <v>24</v>
      </c>
      <c r="V78" s="23" t="s">
        <v>74</v>
      </c>
      <c r="W78" s="138"/>
      <c r="X78" s="24" t="s">
        <v>25</v>
      </c>
    </row>
    <row r="79" spans="1:24" ht="22.5" customHeight="1">
      <c r="A79" s="25">
        <f t="shared" si="1"/>
        <v>29</v>
      </c>
      <c r="B79" s="129">
        <v>2020256102</v>
      </c>
      <c r="C79" s="130" t="s">
        <v>247</v>
      </c>
      <c r="D79" s="131" t="s">
        <v>86</v>
      </c>
      <c r="E79" s="121" t="s">
        <v>422</v>
      </c>
      <c r="F79" s="132">
        <v>34721</v>
      </c>
      <c r="G79" s="133" t="s">
        <v>72</v>
      </c>
      <c r="H79" s="133" t="s">
        <v>73</v>
      </c>
      <c r="I79" s="134">
        <v>126</v>
      </c>
      <c r="J79" s="135">
        <v>6.89</v>
      </c>
      <c r="K79" s="136">
        <v>8</v>
      </c>
      <c r="L79" s="136">
        <v>7.8</v>
      </c>
      <c r="M79" s="136">
        <v>4.2</v>
      </c>
      <c r="N79" s="136">
        <v>8</v>
      </c>
      <c r="O79" s="135">
        <v>6.44</v>
      </c>
      <c r="P79" s="135">
        <v>6.63</v>
      </c>
      <c r="Q79" s="137">
        <v>2.67</v>
      </c>
      <c r="R79" s="127" t="s">
        <v>24</v>
      </c>
      <c r="S79" s="127" t="s">
        <v>24</v>
      </c>
      <c r="T79" s="127" t="s">
        <v>24</v>
      </c>
      <c r="U79" s="127" t="s">
        <v>24</v>
      </c>
      <c r="V79" s="23" t="s">
        <v>74</v>
      </c>
      <c r="W79" s="138"/>
      <c r="X79" s="24" t="s">
        <v>35</v>
      </c>
    </row>
    <row r="80" spans="1:24" ht="22.5" customHeight="1">
      <c r="A80" s="25">
        <f t="shared" si="1"/>
        <v>30</v>
      </c>
      <c r="B80" s="129">
        <v>1920258481</v>
      </c>
      <c r="C80" s="130" t="s">
        <v>246</v>
      </c>
      <c r="D80" s="131" t="s">
        <v>156</v>
      </c>
      <c r="E80" s="121" t="s">
        <v>422</v>
      </c>
      <c r="F80" s="132">
        <v>34791</v>
      </c>
      <c r="G80" s="133" t="s">
        <v>224</v>
      </c>
      <c r="H80" s="133" t="s">
        <v>73</v>
      </c>
      <c r="I80" s="134">
        <v>131</v>
      </c>
      <c r="J80" s="135">
        <v>6.92</v>
      </c>
      <c r="K80" s="136">
        <v>8</v>
      </c>
      <c r="L80" s="136">
        <v>9.1</v>
      </c>
      <c r="M80" s="136">
        <v>8.5</v>
      </c>
      <c r="N80" s="136">
        <v>8.5</v>
      </c>
      <c r="O80" s="135">
        <v>8.42</v>
      </c>
      <c r="P80" s="135">
        <v>6.98</v>
      </c>
      <c r="Q80" s="137">
        <v>2.85</v>
      </c>
      <c r="R80" s="127" t="s">
        <v>24</v>
      </c>
      <c r="S80" s="127" t="s">
        <v>24</v>
      </c>
      <c r="T80" s="127" t="s">
        <v>24</v>
      </c>
      <c r="U80" s="127" t="s">
        <v>24</v>
      </c>
      <c r="V80" s="23" t="s">
        <v>74</v>
      </c>
      <c r="W80" s="138"/>
      <c r="X80" s="24" t="s">
        <v>25</v>
      </c>
    </row>
    <row r="81" spans="1:24" ht="22.5" customHeight="1">
      <c r="A81" s="25">
        <f t="shared" si="1"/>
        <v>31</v>
      </c>
      <c r="B81" s="129">
        <v>2020253837</v>
      </c>
      <c r="C81" s="130" t="s">
        <v>206</v>
      </c>
      <c r="D81" s="131" t="s">
        <v>36</v>
      </c>
      <c r="E81" s="121" t="s">
        <v>422</v>
      </c>
      <c r="F81" s="132">
        <v>35204</v>
      </c>
      <c r="G81" s="133" t="s">
        <v>79</v>
      </c>
      <c r="H81" s="133" t="s">
        <v>73</v>
      </c>
      <c r="I81" s="134">
        <v>131</v>
      </c>
      <c r="J81" s="135">
        <v>6.72</v>
      </c>
      <c r="K81" s="136">
        <v>8.1999999999999993</v>
      </c>
      <c r="L81" s="136">
        <v>7.9</v>
      </c>
      <c r="M81" s="136">
        <v>6.1</v>
      </c>
      <c r="N81" s="136">
        <v>5.5</v>
      </c>
      <c r="O81" s="135">
        <v>7.3</v>
      </c>
      <c r="P81" s="135">
        <v>6.74</v>
      </c>
      <c r="Q81" s="137">
        <v>2.7</v>
      </c>
      <c r="R81" s="127" t="s">
        <v>24</v>
      </c>
      <c r="S81" s="127" t="s">
        <v>24</v>
      </c>
      <c r="T81" s="127" t="s">
        <v>24</v>
      </c>
      <c r="U81" s="127" t="s">
        <v>24</v>
      </c>
      <c r="V81" s="23" t="s">
        <v>127</v>
      </c>
      <c r="W81" s="138"/>
      <c r="X81" s="24" t="s">
        <v>25</v>
      </c>
    </row>
    <row r="82" spans="1:24" ht="22.5" customHeight="1">
      <c r="A82" s="25">
        <f t="shared" si="1"/>
        <v>32</v>
      </c>
      <c r="B82" s="129">
        <v>2020254526</v>
      </c>
      <c r="C82" s="130" t="s">
        <v>207</v>
      </c>
      <c r="D82" s="131" t="s">
        <v>208</v>
      </c>
      <c r="E82" s="121" t="s">
        <v>422</v>
      </c>
      <c r="F82" s="132">
        <v>35300</v>
      </c>
      <c r="G82" s="133" t="s">
        <v>79</v>
      </c>
      <c r="H82" s="133" t="s">
        <v>73</v>
      </c>
      <c r="I82" s="134">
        <v>131</v>
      </c>
      <c r="J82" s="135">
        <v>6.95</v>
      </c>
      <c r="K82" s="136">
        <v>7.7</v>
      </c>
      <c r="L82" s="136">
        <v>8.1</v>
      </c>
      <c r="M82" s="136">
        <v>7.6</v>
      </c>
      <c r="N82" s="136">
        <v>8</v>
      </c>
      <c r="O82" s="135">
        <v>7.74</v>
      </c>
      <c r="P82" s="135">
        <v>6.97</v>
      </c>
      <c r="Q82" s="137">
        <v>2.84</v>
      </c>
      <c r="R82" s="127" t="s">
        <v>24</v>
      </c>
      <c r="S82" s="127" t="s">
        <v>24</v>
      </c>
      <c r="T82" s="127" t="s">
        <v>24</v>
      </c>
      <c r="U82" s="127" t="s">
        <v>24</v>
      </c>
      <c r="V82" s="23" t="s">
        <v>74</v>
      </c>
      <c r="W82" s="138"/>
      <c r="X82" s="24" t="s">
        <v>25</v>
      </c>
    </row>
    <row r="83" spans="1:24" ht="22.5" customHeight="1">
      <c r="A83" s="25">
        <f t="shared" si="1"/>
        <v>33</v>
      </c>
      <c r="B83" s="129">
        <v>2020258161</v>
      </c>
      <c r="C83" s="130" t="s">
        <v>209</v>
      </c>
      <c r="D83" s="131" t="s">
        <v>208</v>
      </c>
      <c r="E83" s="121" t="s">
        <v>422</v>
      </c>
      <c r="F83" s="132">
        <v>35348</v>
      </c>
      <c r="G83" s="133" t="s">
        <v>210</v>
      </c>
      <c r="H83" s="133" t="s">
        <v>73</v>
      </c>
      <c r="I83" s="134">
        <v>126</v>
      </c>
      <c r="J83" s="135">
        <v>6.73</v>
      </c>
      <c r="K83" s="136">
        <v>7.5</v>
      </c>
      <c r="L83" s="136">
        <v>8.3000000000000007</v>
      </c>
      <c r="M83" s="136">
        <v>3.6</v>
      </c>
      <c r="N83" s="136">
        <v>6</v>
      </c>
      <c r="O83" s="135">
        <v>6.1</v>
      </c>
      <c r="P83" s="135">
        <v>6.47</v>
      </c>
      <c r="Q83" s="137">
        <v>2.56</v>
      </c>
      <c r="R83" s="127" t="s">
        <v>24</v>
      </c>
      <c r="S83" s="127" t="s">
        <v>164</v>
      </c>
      <c r="T83" s="127" t="s">
        <v>24</v>
      </c>
      <c r="U83" s="127" t="s">
        <v>24</v>
      </c>
      <c r="V83" s="23" t="s">
        <v>74</v>
      </c>
      <c r="W83" s="138"/>
      <c r="X83" s="24" t="s">
        <v>35</v>
      </c>
    </row>
    <row r="84" spans="1:24" ht="22.5" customHeight="1">
      <c r="A84" s="25">
        <f t="shared" si="1"/>
        <v>34</v>
      </c>
      <c r="B84" s="129">
        <v>2020337760</v>
      </c>
      <c r="C84" s="130" t="s">
        <v>211</v>
      </c>
      <c r="D84" s="131" t="s">
        <v>208</v>
      </c>
      <c r="E84" s="121" t="s">
        <v>422</v>
      </c>
      <c r="F84" s="132">
        <v>35229</v>
      </c>
      <c r="G84" s="133" t="s">
        <v>141</v>
      </c>
      <c r="H84" s="133" t="s">
        <v>73</v>
      </c>
      <c r="I84" s="134">
        <v>127</v>
      </c>
      <c r="J84" s="135">
        <v>6.62</v>
      </c>
      <c r="K84" s="136">
        <v>8.3000000000000007</v>
      </c>
      <c r="L84" s="136">
        <v>6.4</v>
      </c>
      <c r="M84" s="136">
        <v>1</v>
      </c>
      <c r="N84" s="136">
        <v>5.5</v>
      </c>
      <c r="O84" s="135">
        <v>5</v>
      </c>
      <c r="P84" s="135">
        <v>6.36</v>
      </c>
      <c r="Q84" s="137">
        <v>2.5099999999999998</v>
      </c>
      <c r="R84" s="127" t="s">
        <v>24</v>
      </c>
      <c r="S84" s="127" t="s">
        <v>164</v>
      </c>
      <c r="T84" s="127" t="s">
        <v>24</v>
      </c>
      <c r="U84" s="127" t="s">
        <v>24</v>
      </c>
      <c r="V84" s="23" t="s">
        <v>74</v>
      </c>
      <c r="W84" s="138"/>
      <c r="X84" s="24" t="s">
        <v>35</v>
      </c>
    </row>
    <row r="85" spans="1:24" ht="22.5" customHeight="1">
      <c r="A85" s="25">
        <f t="shared" si="1"/>
        <v>35</v>
      </c>
      <c r="B85" s="129">
        <v>2021254034</v>
      </c>
      <c r="C85" s="130" t="s">
        <v>212</v>
      </c>
      <c r="D85" s="131" t="s">
        <v>23</v>
      </c>
      <c r="E85" s="121" t="s">
        <v>422</v>
      </c>
      <c r="F85" s="132">
        <v>35127</v>
      </c>
      <c r="G85" s="133" t="s">
        <v>133</v>
      </c>
      <c r="H85" s="133" t="s">
        <v>23</v>
      </c>
      <c r="I85" s="134">
        <v>131</v>
      </c>
      <c r="J85" s="135">
        <v>5.85</v>
      </c>
      <c r="K85" s="136">
        <v>8.5</v>
      </c>
      <c r="L85" s="136">
        <v>5.5</v>
      </c>
      <c r="M85" s="136">
        <v>9.1</v>
      </c>
      <c r="N85" s="136">
        <v>6.5</v>
      </c>
      <c r="O85" s="135">
        <v>8.14</v>
      </c>
      <c r="P85" s="135">
        <v>5.93</v>
      </c>
      <c r="Q85" s="137">
        <v>2.16</v>
      </c>
      <c r="R85" s="127" t="s">
        <v>24</v>
      </c>
      <c r="S85" s="127" t="s">
        <v>24</v>
      </c>
      <c r="T85" s="127" t="s">
        <v>24</v>
      </c>
      <c r="U85" s="127" t="s">
        <v>24</v>
      </c>
      <c r="V85" s="23" t="s">
        <v>127</v>
      </c>
      <c r="W85" s="138" t="s">
        <v>135</v>
      </c>
      <c r="X85" s="163" t="s">
        <v>423</v>
      </c>
    </row>
    <row r="86" spans="1:24" ht="22.5" customHeight="1">
      <c r="A86" s="25">
        <f t="shared" ref="A86:A122" si="3">A85+1</f>
        <v>36</v>
      </c>
      <c r="B86" s="129">
        <v>1920256701</v>
      </c>
      <c r="C86" s="130" t="s">
        <v>82</v>
      </c>
      <c r="D86" s="131" t="s">
        <v>49</v>
      </c>
      <c r="E86" s="121" t="s">
        <v>422</v>
      </c>
      <c r="F86" s="132">
        <v>34956</v>
      </c>
      <c r="G86" s="133" t="s">
        <v>125</v>
      </c>
      <c r="H86" s="133" t="s">
        <v>73</v>
      </c>
      <c r="I86" s="134">
        <v>131</v>
      </c>
      <c r="J86" s="135">
        <v>6.48</v>
      </c>
      <c r="K86" s="136">
        <v>8</v>
      </c>
      <c r="L86" s="136">
        <v>5.6</v>
      </c>
      <c r="M86" s="136">
        <v>5.5</v>
      </c>
      <c r="N86" s="136">
        <v>9</v>
      </c>
      <c r="O86" s="135">
        <v>6.52</v>
      </c>
      <c r="P86" s="135">
        <v>6.48</v>
      </c>
      <c r="Q86" s="137">
        <v>2.52</v>
      </c>
      <c r="R86" s="127" t="s">
        <v>24</v>
      </c>
      <c r="S86" s="127" t="s">
        <v>24</v>
      </c>
      <c r="T86" s="127" t="s">
        <v>24</v>
      </c>
      <c r="U86" s="127" t="s">
        <v>24</v>
      </c>
      <c r="V86" s="23" t="s">
        <v>74</v>
      </c>
      <c r="W86" s="138"/>
      <c r="X86" s="24" t="s">
        <v>25</v>
      </c>
    </row>
    <row r="87" spans="1:24" ht="22.5" customHeight="1">
      <c r="A87" s="25">
        <f t="shared" si="3"/>
        <v>37</v>
      </c>
      <c r="B87" s="129">
        <v>1920255566</v>
      </c>
      <c r="C87" s="130" t="s">
        <v>85</v>
      </c>
      <c r="D87" s="131" t="s">
        <v>49</v>
      </c>
      <c r="E87" s="121" t="s">
        <v>422</v>
      </c>
      <c r="F87" s="132">
        <v>34956</v>
      </c>
      <c r="G87" s="133" t="s">
        <v>141</v>
      </c>
      <c r="H87" s="133" t="s">
        <v>73</v>
      </c>
      <c r="I87" s="134">
        <v>131</v>
      </c>
      <c r="J87" s="135">
        <v>6.75</v>
      </c>
      <c r="K87" s="136">
        <v>8</v>
      </c>
      <c r="L87" s="136">
        <v>6.3</v>
      </c>
      <c r="M87" s="136">
        <v>7.8</v>
      </c>
      <c r="N87" s="136">
        <v>7</v>
      </c>
      <c r="O87" s="135">
        <v>7.58</v>
      </c>
      <c r="P87" s="135">
        <v>6.78</v>
      </c>
      <c r="Q87" s="137">
        <v>2.73</v>
      </c>
      <c r="R87" s="127" t="s">
        <v>24</v>
      </c>
      <c r="S87" s="127" t="s">
        <v>24</v>
      </c>
      <c r="T87" s="127" t="s">
        <v>24</v>
      </c>
      <c r="U87" s="127" t="s">
        <v>24</v>
      </c>
      <c r="V87" s="23" t="s">
        <v>74</v>
      </c>
      <c r="W87" s="138"/>
      <c r="X87" s="24" t="s">
        <v>25</v>
      </c>
    </row>
    <row r="88" spans="1:24" ht="22.5" customHeight="1">
      <c r="A88" s="25">
        <f t="shared" si="3"/>
        <v>38</v>
      </c>
      <c r="B88" s="129">
        <v>2020254267</v>
      </c>
      <c r="C88" s="130" t="s">
        <v>213</v>
      </c>
      <c r="D88" s="131" t="s">
        <v>214</v>
      </c>
      <c r="E88" s="121" t="s">
        <v>422</v>
      </c>
      <c r="F88" s="132">
        <v>34994</v>
      </c>
      <c r="G88" s="133" t="s">
        <v>72</v>
      </c>
      <c r="H88" s="133" t="s">
        <v>73</v>
      </c>
      <c r="I88" s="134">
        <v>131</v>
      </c>
      <c r="J88" s="135">
        <v>7.15</v>
      </c>
      <c r="K88" s="136">
        <v>6.8</v>
      </c>
      <c r="L88" s="136">
        <v>6</v>
      </c>
      <c r="M88" s="136">
        <v>6</v>
      </c>
      <c r="N88" s="136">
        <v>6</v>
      </c>
      <c r="O88" s="135">
        <v>6.32</v>
      </c>
      <c r="P88" s="135">
        <v>7.12</v>
      </c>
      <c r="Q88" s="137">
        <v>2.94</v>
      </c>
      <c r="R88" s="127" t="s">
        <v>164</v>
      </c>
      <c r="S88" s="127" t="s">
        <v>164</v>
      </c>
      <c r="T88" s="127" t="s">
        <v>24</v>
      </c>
      <c r="U88" s="127" t="s">
        <v>24</v>
      </c>
      <c r="V88" s="23" t="s">
        <v>74</v>
      </c>
      <c r="W88" s="138"/>
      <c r="X88" s="24" t="s">
        <v>26</v>
      </c>
    </row>
    <row r="89" spans="1:24" ht="22.5" customHeight="1">
      <c r="A89" s="25">
        <f t="shared" si="3"/>
        <v>39</v>
      </c>
      <c r="B89" s="129">
        <v>2020216466</v>
      </c>
      <c r="C89" s="130" t="s">
        <v>215</v>
      </c>
      <c r="D89" s="131" t="s">
        <v>40</v>
      </c>
      <c r="E89" s="121" t="s">
        <v>422</v>
      </c>
      <c r="F89" s="132">
        <v>35354</v>
      </c>
      <c r="G89" s="133" t="s">
        <v>141</v>
      </c>
      <c r="H89" s="133" t="s">
        <v>73</v>
      </c>
      <c r="I89" s="134">
        <v>131</v>
      </c>
      <c r="J89" s="135">
        <v>7.37</v>
      </c>
      <c r="K89" s="136">
        <v>8</v>
      </c>
      <c r="L89" s="136">
        <v>7.1</v>
      </c>
      <c r="M89" s="136">
        <v>6.3</v>
      </c>
      <c r="N89" s="136">
        <v>7</v>
      </c>
      <c r="O89" s="135">
        <v>7.14</v>
      </c>
      <c r="P89" s="135">
        <v>7.35</v>
      </c>
      <c r="Q89" s="137">
        <v>3.04</v>
      </c>
      <c r="R89" s="127" t="s">
        <v>24</v>
      </c>
      <c r="S89" s="127" t="s">
        <v>24</v>
      </c>
      <c r="T89" s="127" t="s">
        <v>24</v>
      </c>
      <c r="U89" s="127" t="s">
        <v>24</v>
      </c>
      <c r="V89" s="23" t="s">
        <v>74</v>
      </c>
      <c r="W89" s="138"/>
      <c r="X89" s="24" t="s">
        <v>25</v>
      </c>
    </row>
    <row r="90" spans="1:24" ht="22.5" customHeight="1">
      <c r="A90" s="25">
        <f t="shared" si="3"/>
        <v>40</v>
      </c>
      <c r="B90" s="129">
        <v>2020255072</v>
      </c>
      <c r="C90" s="130" t="s">
        <v>85</v>
      </c>
      <c r="D90" s="131" t="s">
        <v>40</v>
      </c>
      <c r="E90" s="121" t="s">
        <v>422</v>
      </c>
      <c r="F90" s="132">
        <v>35347</v>
      </c>
      <c r="G90" s="133" t="s">
        <v>125</v>
      </c>
      <c r="H90" s="133" t="s">
        <v>73</v>
      </c>
      <c r="I90" s="134">
        <v>131</v>
      </c>
      <c r="J90" s="135">
        <v>7.04</v>
      </c>
      <c r="K90" s="136">
        <v>5.8</v>
      </c>
      <c r="L90" s="136">
        <v>5.5</v>
      </c>
      <c r="M90" s="136">
        <v>6.1</v>
      </c>
      <c r="N90" s="136">
        <v>5.5</v>
      </c>
      <c r="O90" s="135">
        <v>5.86</v>
      </c>
      <c r="P90" s="135">
        <v>7</v>
      </c>
      <c r="Q90" s="137">
        <v>2.84</v>
      </c>
      <c r="R90" s="127" t="s">
        <v>24</v>
      </c>
      <c r="S90" s="127" t="s">
        <v>24</v>
      </c>
      <c r="T90" s="127" t="s">
        <v>24</v>
      </c>
      <c r="U90" s="127" t="s">
        <v>24</v>
      </c>
      <c r="V90" s="23" t="s">
        <v>74</v>
      </c>
      <c r="W90" s="138"/>
      <c r="X90" s="24" t="s">
        <v>25</v>
      </c>
    </row>
    <row r="91" spans="1:24" ht="22.5" customHeight="1">
      <c r="A91" s="25">
        <f t="shared" si="3"/>
        <v>41</v>
      </c>
      <c r="B91" s="129">
        <v>2020253997</v>
      </c>
      <c r="C91" s="130" t="s">
        <v>166</v>
      </c>
      <c r="D91" s="131" t="s">
        <v>89</v>
      </c>
      <c r="E91" s="121" t="s">
        <v>422</v>
      </c>
      <c r="F91" s="132">
        <v>35036</v>
      </c>
      <c r="G91" s="133" t="s">
        <v>125</v>
      </c>
      <c r="H91" s="133" t="s">
        <v>73</v>
      </c>
      <c r="I91" s="134">
        <v>131</v>
      </c>
      <c r="J91" s="135">
        <v>7.24</v>
      </c>
      <c r="K91" s="136">
        <v>8.4</v>
      </c>
      <c r="L91" s="136">
        <v>7.5</v>
      </c>
      <c r="M91" s="136">
        <v>5.5</v>
      </c>
      <c r="N91" s="136">
        <v>8</v>
      </c>
      <c r="O91" s="135">
        <v>7.06</v>
      </c>
      <c r="P91" s="135">
        <v>7.24</v>
      </c>
      <c r="Q91" s="137">
        <v>3.01</v>
      </c>
      <c r="R91" s="127" t="s">
        <v>24</v>
      </c>
      <c r="S91" s="127" t="s">
        <v>24</v>
      </c>
      <c r="T91" s="127" t="s">
        <v>24</v>
      </c>
      <c r="U91" s="127" t="s">
        <v>24</v>
      </c>
      <c r="V91" s="23" t="s">
        <v>74</v>
      </c>
      <c r="W91" s="138"/>
      <c r="X91" s="24" t="s">
        <v>25</v>
      </c>
    </row>
    <row r="92" spans="1:24" ht="22.5" customHeight="1">
      <c r="A92" s="25">
        <f t="shared" si="3"/>
        <v>42</v>
      </c>
      <c r="B92" s="129">
        <v>2020256833</v>
      </c>
      <c r="C92" s="130" t="s">
        <v>157</v>
      </c>
      <c r="D92" s="131" t="s">
        <v>99</v>
      </c>
      <c r="E92" s="121" t="s">
        <v>422</v>
      </c>
      <c r="F92" s="132">
        <v>35302</v>
      </c>
      <c r="G92" s="133" t="s">
        <v>158</v>
      </c>
      <c r="H92" s="133" t="s">
        <v>73</v>
      </c>
      <c r="I92" s="134">
        <v>131</v>
      </c>
      <c r="J92" s="135">
        <v>7.58</v>
      </c>
      <c r="K92" s="136">
        <v>8.5</v>
      </c>
      <c r="L92" s="136">
        <v>5.8</v>
      </c>
      <c r="M92" s="136">
        <v>9.5</v>
      </c>
      <c r="N92" s="136">
        <v>8</v>
      </c>
      <c r="O92" s="135">
        <v>8.36</v>
      </c>
      <c r="P92" s="135">
        <v>7.61</v>
      </c>
      <c r="Q92" s="137">
        <v>3.26</v>
      </c>
      <c r="R92" s="127" t="s">
        <v>164</v>
      </c>
      <c r="S92" s="127" t="s">
        <v>164</v>
      </c>
      <c r="T92" s="127" t="s">
        <v>24</v>
      </c>
      <c r="U92" s="127" t="s">
        <v>24</v>
      </c>
      <c r="V92" s="23" t="s">
        <v>74</v>
      </c>
      <c r="W92" s="138"/>
      <c r="X92" s="24" t="s">
        <v>26</v>
      </c>
    </row>
    <row r="93" spans="1:24" ht="22.5" customHeight="1">
      <c r="A93" s="25">
        <f t="shared" si="3"/>
        <v>43</v>
      </c>
      <c r="B93" s="129">
        <v>2020256568</v>
      </c>
      <c r="C93" s="130" t="s">
        <v>196</v>
      </c>
      <c r="D93" s="131" t="s">
        <v>99</v>
      </c>
      <c r="E93" s="121" t="s">
        <v>422</v>
      </c>
      <c r="F93" s="132">
        <v>35236</v>
      </c>
      <c r="G93" s="133" t="s">
        <v>151</v>
      </c>
      <c r="H93" s="133" t="s">
        <v>73</v>
      </c>
      <c r="I93" s="134">
        <v>126</v>
      </c>
      <c r="J93" s="135">
        <v>6.88</v>
      </c>
      <c r="K93" s="136">
        <v>8</v>
      </c>
      <c r="L93" s="136">
        <v>4.3</v>
      </c>
      <c r="M93" s="136">
        <v>5.6</v>
      </c>
      <c r="N93" s="136">
        <v>8</v>
      </c>
      <c r="O93" s="135">
        <v>6.3</v>
      </c>
      <c r="P93" s="135">
        <v>6.61</v>
      </c>
      <c r="Q93" s="137">
        <v>2.69</v>
      </c>
      <c r="R93" s="127" t="s">
        <v>24</v>
      </c>
      <c r="S93" s="127" t="s">
        <v>24</v>
      </c>
      <c r="T93" s="127" t="s">
        <v>24</v>
      </c>
      <c r="U93" s="127" t="s">
        <v>24</v>
      </c>
      <c r="V93" s="23" t="s">
        <v>74</v>
      </c>
      <c r="W93" s="138"/>
      <c r="X93" s="24" t="s">
        <v>35</v>
      </c>
    </row>
    <row r="94" spans="1:24" ht="22.5" customHeight="1">
      <c r="A94" s="25">
        <f t="shared" si="3"/>
        <v>44</v>
      </c>
      <c r="B94" s="129">
        <v>2020250654</v>
      </c>
      <c r="C94" s="130" t="s">
        <v>216</v>
      </c>
      <c r="D94" s="131" t="s">
        <v>99</v>
      </c>
      <c r="E94" s="121" t="s">
        <v>422</v>
      </c>
      <c r="F94" s="132">
        <v>35078</v>
      </c>
      <c r="G94" s="133" t="s">
        <v>133</v>
      </c>
      <c r="H94" s="133" t="s">
        <v>73</v>
      </c>
      <c r="I94" s="134">
        <v>131</v>
      </c>
      <c r="J94" s="135">
        <v>7.39</v>
      </c>
      <c r="K94" s="136">
        <v>8</v>
      </c>
      <c r="L94" s="136">
        <v>5.6</v>
      </c>
      <c r="M94" s="136">
        <v>6.6</v>
      </c>
      <c r="N94" s="136">
        <v>7</v>
      </c>
      <c r="O94" s="135">
        <v>6.96</v>
      </c>
      <c r="P94" s="135">
        <v>7.37</v>
      </c>
      <c r="Q94" s="137">
        <v>3.06</v>
      </c>
      <c r="R94" s="127" t="s">
        <v>24</v>
      </c>
      <c r="S94" s="127" t="s">
        <v>24</v>
      </c>
      <c r="T94" s="127" t="s">
        <v>24</v>
      </c>
      <c r="U94" s="127" t="s">
        <v>24</v>
      </c>
      <c r="V94" s="23" t="s">
        <v>74</v>
      </c>
      <c r="W94" s="138"/>
      <c r="X94" s="24" t="s">
        <v>25</v>
      </c>
    </row>
    <row r="95" spans="1:24" ht="22.5" customHeight="1">
      <c r="A95" s="25">
        <f t="shared" si="3"/>
        <v>45</v>
      </c>
      <c r="B95" s="129">
        <v>2020254326</v>
      </c>
      <c r="C95" s="130" t="s">
        <v>217</v>
      </c>
      <c r="D95" s="131" t="s">
        <v>41</v>
      </c>
      <c r="E95" s="121" t="s">
        <v>422</v>
      </c>
      <c r="F95" s="132">
        <v>35032</v>
      </c>
      <c r="G95" s="133" t="s">
        <v>72</v>
      </c>
      <c r="H95" s="133" t="s">
        <v>73</v>
      </c>
      <c r="I95" s="134">
        <v>132</v>
      </c>
      <c r="J95" s="135">
        <v>7.66</v>
      </c>
      <c r="K95" s="136">
        <v>8</v>
      </c>
      <c r="L95" s="136">
        <v>5.5</v>
      </c>
      <c r="M95" s="136">
        <v>8.6999999999999993</v>
      </c>
      <c r="N95" s="136">
        <v>6.5</v>
      </c>
      <c r="O95" s="135">
        <v>7.78</v>
      </c>
      <c r="P95" s="135">
        <v>7.66</v>
      </c>
      <c r="Q95" s="137">
        <v>3.28</v>
      </c>
      <c r="R95" s="127" t="s">
        <v>24</v>
      </c>
      <c r="S95" s="127" t="s">
        <v>24</v>
      </c>
      <c r="T95" s="127" t="s">
        <v>24</v>
      </c>
      <c r="U95" s="127" t="s">
        <v>24</v>
      </c>
      <c r="V95" s="23" t="s">
        <v>74</v>
      </c>
      <c r="W95" s="138"/>
      <c r="X95" s="24" t="s">
        <v>25</v>
      </c>
    </row>
    <row r="96" spans="1:24" ht="22.5" customHeight="1">
      <c r="A96" s="25">
        <f t="shared" si="3"/>
        <v>46</v>
      </c>
      <c r="B96" s="129">
        <v>2020254372</v>
      </c>
      <c r="C96" s="130" t="s">
        <v>147</v>
      </c>
      <c r="D96" s="131" t="s">
        <v>41</v>
      </c>
      <c r="E96" s="121" t="s">
        <v>422</v>
      </c>
      <c r="F96" s="132">
        <v>35066</v>
      </c>
      <c r="G96" s="133" t="s">
        <v>79</v>
      </c>
      <c r="H96" s="133" t="s">
        <v>73</v>
      </c>
      <c r="I96" s="134">
        <v>126</v>
      </c>
      <c r="J96" s="135">
        <v>6.84</v>
      </c>
      <c r="K96" s="136">
        <v>8</v>
      </c>
      <c r="L96" s="136">
        <v>4.3</v>
      </c>
      <c r="M96" s="136">
        <v>5.9</v>
      </c>
      <c r="N96" s="136">
        <v>7.5</v>
      </c>
      <c r="O96" s="135">
        <v>6.42</v>
      </c>
      <c r="P96" s="135">
        <v>6.58</v>
      </c>
      <c r="Q96" s="137">
        <v>2.65</v>
      </c>
      <c r="R96" s="127" t="s">
        <v>24</v>
      </c>
      <c r="S96" s="127" t="s">
        <v>24</v>
      </c>
      <c r="T96" s="127" t="s">
        <v>24</v>
      </c>
      <c r="U96" s="127" t="s">
        <v>24</v>
      </c>
      <c r="V96" s="23" t="s">
        <v>74</v>
      </c>
      <c r="W96" s="138"/>
      <c r="X96" s="24" t="s">
        <v>35</v>
      </c>
    </row>
    <row r="97" spans="1:24" ht="22.5" customHeight="1">
      <c r="A97" s="25">
        <f t="shared" si="3"/>
        <v>47</v>
      </c>
      <c r="B97" s="129">
        <v>2020256463</v>
      </c>
      <c r="C97" s="130" t="s">
        <v>71</v>
      </c>
      <c r="D97" s="131" t="s">
        <v>41</v>
      </c>
      <c r="E97" s="121" t="s">
        <v>422</v>
      </c>
      <c r="F97" s="132">
        <v>35377</v>
      </c>
      <c r="G97" s="133" t="s">
        <v>141</v>
      </c>
      <c r="H97" s="133" t="s">
        <v>73</v>
      </c>
      <c r="I97" s="134">
        <v>131</v>
      </c>
      <c r="J97" s="135">
        <v>7.3</v>
      </c>
      <c r="K97" s="136">
        <v>7.8</v>
      </c>
      <c r="L97" s="136">
        <v>6.9</v>
      </c>
      <c r="M97" s="136">
        <v>5.5</v>
      </c>
      <c r="N97" s="136">
        <v>8.5</v>
      </c>
      <c r="O97" s="135">
        <v>6.7</v>
      </c>
      <c r="P97" s="135">
        <v>7.28</v>
      </c>
      <c r="Q97" s="137">
        <v>3.05</v>
      </c>
      <c r="R97" s="127" t="s">
        <v>24</v>
      </c>
      <c r="S97" s="127" t="s">
        <v>24</v>
      </c>
      <c r="T97" s="127" t="s">
        <v>24</v>
      </c>
      <c r="U97" s="127" t="s">
        <v>24</v>
      </c>
      <c r="V97" s="23" t="s">
        <v>74</v>
      </c>
      <c r="W97" s="138"/>
      <c r="X97" s="24" t="s">
        <v>25</v>
      </c>
    </row>
    <row r="98" spans="1:24" ht="22.5" customHeight="1">
      <c r="A98" s="25">
        <f t="shared" si="3"/>
        <v>48</v>
      </c>
      <c r="B98" s="129">
        <v>2021256322</v>
      </c>
      <c r="C98" s="130" t="s">
        <v>218</v>
      </c>
      <c r="D98" s="131" t="s">
        <v>41</v>
      </c>
      <c r="E98" s="121" t="s">
        <v>422</v>
      </c>
      <c r="F98" s="132">
        <v>35160</v>
      </c>
      <c r="G98" s="133" t="s">
        <v>79</v>
      </c>
      <c r="H98" s="133" t="s">
        <v>73</v>
      </c>
      <c r="I98" s="134">
        <v>131</v>
      </c>
      <c r="J98" s="135">
        <v>7.35</v>
      </c>
      <c r="K98" s="136">
        <v>8.1999999999999993</v>
      </c>
      <c r="L98" s="136">
        <v>5.5</v>
      </c>
      <c r="M98" s="136">
        <v>5.5</v>
      </c>
      <c r="N98" s="136">
        <v>8</v>
      </c>
      <c r="O98" s="135">
        <v>6.58</v>
      </c>
      <c r="P98" s="135">
        <v>7.32</v>
      </c>
      <c r="Q98" s="137">
        <v>3.06</v>
      </c>
      <c r="R98" s="127" t="s">
        <v>24</v>
      </c>
      <c r="S98" s="127" t="s">
        <v>164</v>
      </c>
      <c r="T98" s="127" t="s">
        <v>24</v>
      </c>
      <c r="U98" s="127" t="s">
        <v>24</v>
      </c>
      <c r="V98" s="23" t="s">
        <v>74</v>
      </c>
      <c r="W98" s="138"/>
      <c r="X98" s="24" t="s">
        <v>26</v>
      </c>
    </row>
    <row r="99" spans="1:24" ht="22.5" customHeight="1">
      <c r="A99" s="25">
        <f t="shared" si="3"/>
        <v>49</v>
      </c>
      <c r="B99" s="129">
        <v>2020267123</v>
      </c>
      <c r="C99" s="130" t="s">
        <v>196</v>
      </c>
      <c r="D99" s="131" t="s">
        <v>41</v>
      </c>
      <c r="E99" s="121" t="s">
        <v>422</v>
      </c>
      <c r="F99" s="132">
        <v>35133</v>
      </c>
      <c r="G99" s="133" t="s">
        <v>79</v>
      </c>
      <c r="H99" s="133" t="s">
        <v>73</v>
      </c>
      <c r="I99" s="134">
        <v>126</v>
      </c>
      <c r="J99" s="135">
        <v>7.25</v>
      </c>
      <c r="K99" s="136">
        <v>8.5</v>
      </c>
      <c r="L99" s="136">
        <v>4.0999999999999996</v>
      </c>
      <c r="M99" s="136">
        <v>6.8</v>
      </c>
      <c r="N99" s="136">
        <v>8</v>
      </c>
      <c r="O99" s="135">
        <v>6.94</v>
      </c>
      <c r="P99" s="135">
        <v>6.98</v>
      </c>
      <c r="Q99" s="137">
        <v>2.95</v>
      </c>
      <c r="R99" s="127" t="s">
        <v>24</v>
      </c>
      <c r="S99" s="127" t="s">
        <v>24</v>
      </c>
      <c r="T99" s="127" t="s">
        <v>24</v>
      </c>
      <c r="U99" s="127" t="s">
        <v>24</v>
      </c>
      <c r="V99" s="23" t="s">
        <v>137</v>
      </c>
      <c r="W99" s="138"/>
      <c r="X99" s="24" t="s">
        <v>35</v>
      </c>
    </row>
    <row r="100" spans="1:24" ht="22.5" customHeight="1">
      <c r="A100" s="25">
        <f t="shared" si="3"/>
        <v>50</v>
      </c>
      <c r="B100" s="129">
        <v>2020258107</v>
      </c>
      <c r="C100" s="130" t="s">
        <v>219</v>
      </c>
      <c r="D100" s="131" t="s">
        <v>103</v>
      </c>
      <c r="E100" s="121" t="s">
        <v>422</v>
      </c>
      <c r="F100" s="132">
        <v>34996</v>
      </c>
      <c r="G100" s="133" t="s">
        <v>79</v>
      </c>
      <c r="H100" s="133" t="s">
        <v>73</v>
      </c>
      <c r="I100" s="134">
        <v>131</v>
      </c>
      <c r="J100" s="135">
        <v>7.04</v>
      </c>
      <c r="K100" s="136">
        <v>8</v>
      </c>
      <c r="L100" s="136">
        <v>5.8</v>
      </c>
      <c r="M100" s="136">
        <v>7</v>
      </c>
      <c r="N100" s="136">
        <v>7</v>
      </c>
      <c r="O100" s="135">
        <v>7.16</v>
      </c>
      <c r="P100" s="135">
        <v>7.05</v>
      </c>
      <c r="Q100" s="137">
        <v>2.9</v>
      </c>
      <c r="R100" s="127" t="s">
        <v>24</v>
      </c>
      <c r="S100" s="127" t="s">
        <v>24</v>
      </c>
      <c r="T100" s="127" t="s">
        <v>24</v>
      </c>
      <c r="U100" s="127" t="s">
        <v>24</v>
      </c>
      <c r="V100" s="23" t="s">
        <v>74</v>
      </c>
      <c r="W100" s="138"/>
      <c r="X100" s="24" t="s">
        <v>25</v>
      </c>
    </row>
    <row r="101" spans="1:24" ht="22.5" customHeight="1">
      <c r="A101" s="25">
        <f t="shared" si="3"/>
        <v>51</v>
      </c>
      <c r="B101" s="129">
        <v>2020516425</v>
      </c>
      <c r="C101" s="130" t="s">
        <v>87</v>
      </c>
      <c r="D101" s="131" t="s">
        <v>94</v>
      </c>
      <c r="E101" s="121" t="s">
        <v>422</v>
      </c>
      <c r="F101" s="132">
        <v>35078</v>
      </c>
      <c r="G101" s="133" t="s">
        <v>79</v>
      </c>
      <c r="H101" s="133" t="s">
        <v>73</v>
      </c>
      <c r="I101" s="134">
        <v>131</v>
      </c>
      <c r="J101" s="135">
        <v>7.09</v>
      </c>
      <c r="K101" s="136">
        <v>8.3000000000000007</v>
      </c>
      <c r="L101" s="136">
        <v>6.8</v>
      </c>
      <c r="M101" s="136">
        <v>7.3</v>
      </c>
      <c r="N101" s="136">
        <v>7</v>
      </c>
      <c r="O101" s="135">
        <v>7.6</v>
      </c>
      <c r="P101" s="135">
        <v>7.11</v>
      </c>
      <c r="Q101" s="137">
        <v>2.94</v>
      </c>
      <c r="R101" s="127" t="s">
        <v>24</v>
      </c>
      <c r="S101" s="127" t="s">
        <v>164</v>
      </c>
      <c r="T101" s="127" t="s">
        <v>24</v>
      </c>
      <c r="U101" s="127" t="s">
        <v>24</v>
      </c>
      <c r="V101" s="23" t="s">
        <v>74</v>
      </c>
      <c r="W101" s="138"/>
      <c r="X101" s="24" t="s">
        <v>26</v>
      </c>
    </row>
    <row r="102" spans="1:24" ht="22.5" customHeight="1">
      <c r="A102" s="25">
        <f t="shared" si="3"/>
        <v>52</v>
      </c>
      <c r="B102" s="129">
        <v>2020256790</v>
      </c>
      <c r="C102" s="130" t="s">
        <v>220</v>
      </c>
      <c r="D102" s="131" t="s">
        <v>96</v>
      </c>
      <c r="E102" s="121" t="s">
        <v>422</v>
      </c>
      <c r="F102" s="132">
        <v>35235</v>
      </c>
      <c r="G102" s="133" t="s">
        <v>79</v>
      </c>
      <c r="H102" s="133" t="s">
        <v>73</v>
      </c>
      <c r="I102" s="134">
        <v>131</v>
      </c>
      <c r="J102" s="135">
        <v>7.51</v>
      </c>
      <c r="K102" s="136">
        <v>8</v>
      </c>
      <c r="L102" s="136">
        <v>6</v>
      </c>
      <c r="M102" s="136">
        <v>7.5</v>
      </c>
      <c r="N102" s="136">
        <v>7.8</v>
      </c>
      <c r="O102" s="135">
        <v>7.4</v>
      </c>
      <c r="P102" s="135">
        <v>7.51</v>
      </c>
      <c r="Q102" s="137">
        <v>3.21</v>
      </c>
      <c r="R102" s="127" t="s">
        <v>24</v>
      </c>
      <c r="S102" s="127" t="s">
        <v>24</v>
      </c>
      <c r="T102" s="127" t="s">
        <v>24</v>
      </c>
      <c r="U102" s="127" t="s">
        <v>24</v>
      </c>
      <c r="V102" s="23" t="s">
        <v>74</v>
      </c>
      <c r="W102" s="138"/>
      <c r="X102" s="24" t="s">
        <v>25</v>
      </c>
    </row>
    <row r="103" spans="1:24" ht="22.5" customHeight="1">
      <c r="A103" s="25">
        <f t="shared" si="3"/>
        <v>53</v>
      </c>
      <c r="B103" s="129">
        <v>2020254097</v>
      </c>
      <c r="C103" s="130" t="s">
        <v>120</v>
      </c>
      <c r="D103" s="131" t="s">
        <v>96</v>
      </c>
      <c r="E103" s="121" t="s">
        <v>422</v>
      </c>
      <c r="F103" s="132">
        <v>35350</v>
      </c>
      <c r="G103" s="133" t="s">
        <v>79</v>
      </c>
      <c r="H103" s="133" t="s">
        <v>73</v>
      </c>
      <c r="I103" s="134">
        <v>131</v>
      </c>
      <c r="J103" s="135">
        <v>7.27</v>
      </c>
      <c r="K103" s="136">
        <v>8.1999999999999993</v>
      </c>
      <c r="L103" s="136">
        <v>7</v>
      </c>
      <c r="M103" s="136">
        <v>8.8000000000000007</v>
      </c>
      <c r="N103" s="136">
        <v>8.5</v>
      </c>
      <c r="O103" s="135">
        <v>8.1999999999999993</v>
      </c>
      <c r="P103" s="135">
        <v>7.3</v>
      </c>
      <c r="Q103" s="137">
        <v>3.08</v>
      </c>
      <c r="R103" s="127" t="s">
        <v>24</v>
      </c>
      <c r="S103" s="127" t="s">
        <v>24</v>
      </c>
      <c r="T103" s="127" t="s">
        <v>24</v>
      </c>
      <c r="U103" s="127" t="s">
        <v>24</v>
      </c>
      <c r="V103" s="23" t="s">
        <v>74</v>
      </c>
      <c r="W103" s="138"/>
      <c r="X103" s="24" t="s">
        <v>25</v>
      </c>
    </row>
    <row r="104" spans="1:24" ht="22.5" customHeight="1">
      <c r="A104" s="25">
        <f t="shared" si="3"/>
        <v>54</v>
      </c>
      <c r="B104" s="129">
        <v>2020256383</v>
      </c>
      <c r="C104" s="130" t="s">
        <v>221</v>
      </c>
      <c r="D104" s="131" t="s">
        <v>50</v>
      </c>
      <c r="E104" s="121" t="s">
        <v>422</v>
      </c>
      <c r="F104" s="132">
        <v>35364</v>
      </c>
      <c r="G104" s="133" t="s">
        <v>141</v>
      </c>
      <c r="H104" s="133" t="s">
        <v>73</v>
      </c>
      <c r="I104" s="134">
        <v>131</v>
      </c>
      <c r="J104" s="135">
        <v>7.39</v>
      </c>
      <c r="K104" s="136">
        <v>8</v>
      </c>
      <c r="L104" s="136">
        <v>7.8</v>
      </c>
      <c r="M104" s="136">
        <v>9.6999999999999993</v>
      </c>
      <c r="N104" s="136">
        <v>8.5</v>
      </c>
      <c r="O104" s="135">
        <v>8.64</v>
      </c>
      <c r="P104" s="135">
        <v>7.44</v>
      </c>
      <c r="Q104" s="137">
        <v>3.14</v>
      </c>
      <c r="R104" s="127" t="s">
        <v>24</v>
      </c>
      <c r="S104" s="127" t="s">
        <v>24</v>
      </c>
      <c r="T104" s="127" t="s">
        <v>24</v>
      </c>
      <c r="U104" s="127" t="s">
        <v>24</v>
      </c>
      <c r="V104" s="23" t="s">
        <v>74</v>
      </c>
      <c r="W104" s="138"/>
      <c r="X104" s="24" t="s">
        <v>25</v>
      </c>
    </row>
    <row r="105" spans="1:24" ht="22.5" customHeight="1">
      <c r="A105" s="25">
        <f t="shared" si="3"/>
        <v>55</v>
      </c>
      <c r="B105" s="129">
        <v>1821253677</v>
      </c>
      <c r="C105" s="130" t="s">
        <v>90</v>
      </c>
      <c r="D105" s="131" t="s">
        <v>91</v>
      </c>
      <c r="E105" s="121" t="s">
        <v>422</v>
      </c>
      <c r="F105" s="132">
        <v>34440</v>
      </c>
      <c r="G105" s="133" t="s">
        <v>79</v>
      </c>
      <c r="H105" s="133" t="s">
        <v>23</v>
      </c>
      <c r="I105" s="134">
        <v>126</v>
      </c>
      <c r="J105" s="135">
        <v>6.41</v>
      </c>
      <c r="K105" s="136">
        <v>7.8</v>
      </c>
      <c r="L105" s="136">
        <v>2.9</v>
      </c>
      <c r="M105" s="136">
        <v>5.5</v>
      </c>
      <c r="N105" s="136">
        <v>7.5</v>
      </c>
      <c r="O105" s="135">
        <v>5.9</v>
      </c>
      <c r="P105" s="135">
        <v>6.16</v>
      </c>
      <c r="Q105" s="137">
        <v>2.37</v>
      </c>
      <c r="R105" s="127" t="s">
        <v>24</v>
      </c>
      <c r="S105" s="127" t="s">
        <v>24</v>
      </c>
      <c r="T105" s="127" t="s">
        <v>24</v>
      </c>
      <c r="U105" s="127" t="s">
        <v>24</v>
      </c>
      <c r="V105" s="23" t="s">
        <v>74</v>
      </c>
      <c r="W105" s="138"/>
      <c r="X105" s="24" t="s">
        <v>35</v>
      </c>
    </row>
    <row r="106" spans="1:24" ht="22.5" customHeight="1">
      <c r="A106" s="25">
        <f t="shared" si="3"/>
        <v>56</v>
      </c>
      <c r="B106" s="129">
        <v>2020253124</v>
      </c>
      <c r="C106" s="130" t="s">
        <v>244</v>
      </c>
      <c r="D106" s="131" t="s">
        <v>245</v>
      </c>
      <c r="E106" s="121" t="s">
        <v>422</v>
      </c>
      <c r="F106" s="132">
        <v>33919</v>
      </c>
      <c r="G106" s="133" t="s">
        <v>79</v>
      </c>
      <c r="H106" s="133" t="s">
        <v>73</v>
      </c>
      <c r="I106" s="134">
        <v>131</v>
      </c>
      <c r="J106" s="135">
        <v>7.02</v>
      </c>
      <c r="K106" s="136">
        <v>7.8</v>
      </c>
      <c r="L106" s="136">
        <v>6.3</v>
      </c>
      <c r="M106" s="136">
        <v>7.4</v>
      </c>
      <c r="N106" s="136">
        <v>8</v>
      </c>
      <c r="O106" s="135">
        <v>7.34</v>
      </c>
      <c r="P106" s="135">
        <v>7.04</v>
      </c>
      <c r="Q106" s="137">
        <v>2.88</v>
      </c>
      <c r="R106" s="127" t="s">
        <v>24</v>
      </c>
      <c r="S106" s="127" t="s">
        <v>24</v>
      </c>
      <c r="T106" s="127" t="s">
        <v>24</v>
      </c>
      <c r="U106" s="127" t="s">
        <v>24</v>
      </c>
      <c r="V106" s="23" t="s">
        <v>74</v>
      </c>
      <c r="W106" s="138"/>
      <c r="X106" s="24" t="s">
        <v>25</v>
      </c>
    </row>
    <row r="107" spans="1:24" ht="22.5" customHeight="1">
      <c r="A107" s="25">
        <f t="shared" si="3"/>
        <v>57</v>
      </c>
      <c r="B107" s="129">
        <v>2021256786</v>
      </c>
      <c r="C107" s="130" t="s">
        <v>222</v>
      </c>
      <c r="D107" s="131" t="s">
        <v>42</v>
      </c>
      <c r="E107" s="121" t="s">
        <v>422</v>
      </c>
      <c r="F107" s="132">
        <v>35233</v>
      </c>
      <c r="G107" s="133" t="s">
        <v>141</v>
      </c>
      <c r="H107" s="133" t="s">
        <v>23</v>
      </c>
      <c r="I107" s="134">
        <v>131</v>
      </c>
      <c r="J107" s="135">
        <v>6.5</v>
      </c>
      <c r="K107" s="136">
        <v>8.5</v>
      </c>
      <c r="L107" s="136">
        <v>6.3</v>
      </c>
      <c r="M107" s="136">
        <v>5.9</v>
      </c>
      <c r="N107" s="136">
        <v>7</v>
      </c>
      <c r="O107" s="135">
        <v>7.02</v>
      </c>
      <c r="P107" s="135">
        <v>6.52</v>
      </c>
      <c r="Q107" s="137">
        <v>2.5499999999999998</v>
      </c>
      <c r="R107" s="127" t="s">
        <v>24</v>
      </c>
      <c r="S107" s="127" t="s">
        <v>24</v>
      </c>
      <c r="T107" s="127" t="s">
        <v>24</v>
      </c>
      <c r="U107" s="127" t="s">
        <v>24</v>
      </c>
      <c r="V107" s="23" t="s">
        <v>137</v>
      </c>
      <c r="W107" s="138"/>
      <c r="X107" s="24" t="s">
        <v>25</v>
      </c>
    </row>
    <row r="108" spans="1:24" ht="22.5" customHeight="1">
      <c r="A108" s="25">
        <f t="shared" si="3"/>
        <v>58</v>
      </c>
      <c r="B108" s="129">
        <v>2020252826</v>
      </c>
      <c r="C108" s="130" t="s">
        <v>223</v>
      </c>
      <c r="D108" s="131" t="s">
        <v>60</v>
      </c>
      <c r="E108" s="121" t="s">
        <v>422</v>
      </c>
      <c r="F108" s="132">
        <v>35343</v>
      </c>
      <c r="G108" s="133" t="s">
        <v>224</v>
      </c>
      <c r="H108" s="133" t="s">
        <v>73</v>
      </c>
      <c r="I108" s="134">
        <v>126</v>
      </c>
      <c r="J108" s="135">
        <v>6.39</v>
      </c>
      <c r="K108" s="136">
        <v>8.5</v>
      </c>
      <c r="L108" s="136">
        <v>5.5</v>
      </c>
      <c r="M108" s="136">
        <v>4.7</v>
      </c>
      <c r="N108" s="136">
        <v>8</v>
      </c>
      <c r="O108" s="135">
        <v>6.38</v>
      </c>
      <c r="P108" s="135">
        <v>6.15</v>
      </c>
      <c r="Q108" s="137">
        <v>2.37</v>
      </c>
      <c r="R108" s="127" t="s">
        <v>24</v>
      </c>
      <c r="S108" s="127" t="s">
        <v>24</v>
      </c>
      <c r="T108" s="127" t="s">
        <v>24</v>
      </c>
      <c r="U108" s="127" t="s">
        <v>24</v>
      </c>
      <c r="V108" s="23" t="s">
        <v>74</v>
      </c>
      <c r="W108" s="138"/>
      <c r="X108" s="24" t="s">
        <v>35</v>
      </c>
    </row>
    <row r="109" spans="1:24" ht="22.5" customHeight="1">
      <c r="A109" s="25">
        <f t="shared" si="3"/>
        <v>59</v>
      </c>
      <c r="B109" s="129">
        <v>2020255885</v>
      </c>
      <c r="C109" s="130" t="s">
        <v>225</v>
      </c>
      <c r="D109" s="131" t="s">
        <v>226</v>
      </c>
      <c r="E109" s="121" t="s">
        <v>422</v>
      </c>
      <c r="F109" s="132">
        <v>35104</v>
      </c>
      <c r="G109" s="133" t="s">
        <v>79</v>
      </c>
      <c r="H109" s="133" t="s">
        <v>73</v>
      </c>
      <c r="I109" s="134">
        <v>131</v>
      </c>
      <c r="J109" s="135">
        <v>6.84</v>
      </c>
      <c r="K109" s="136">
        <v>7.8</v>
      </c>
      <c r="L109" s="136">
        <v>6.5</v>
      </c>
      <c r="M109" s="136">
        <v>7.8</v>
      </c>
      <c r="N109" s="136">
        <v>7.5</v>
      </c>
      <c r="O109" s="135">
        <v>7.54</v>
      </c>
      <c r="P109" s="135">
        <v>6.87</v>
      </c>
      <c r="Q109" s="137">
        <v>2.76</v>
      </c>
      <c r="R109" s="127" t="s">
        <v>24</v>
      </c>
      <c r="S109" s="127" t="s">
        <v>164</v>
      </c>
      <c r="T109" s="127" t="s">
        <v>24</v>
      </c>
      <c r="U109" s="127" t="s">
        <v>24</v>
      </c>
      <c r="V109" s="23" t="s">
        <v>74</v>
      </c>
      <c r="W109" s="138"/>
      <c r="X109" s="24" t="s">
        <v>26</v>
      </c>
    </row>
    <row r="110" spans="1:24" ht="22.5" customHeight="1">
      <c r="A110" s="25">
        <f t="shared" si="3"/>
        <v>60</v>
      </c>
      <c r="B110" s="129">
        <v>2020256285</v>
      </c>
      <c r="C110" s="130" t="s">
        <v>227</v>
      </c>
      <c r="D110" s="131" t="s">
        <v>53</v>
      </c>
      <c r="E110" s="121" t="s">
        <v>422</v>
      </c>
      <c r="F110" s="132">
        <v>35178</v>
      </c>
      <c r="G110" s="133" t="s">
        <v>79</v>
      </c>
      <c r="H110" s="133" t="s">
        <v>73</v>
      </c>
      <c r="I110" s="134">
        <v>132</v>
      </c>
      <c r="J110" s="135">
        <v>7.2</v>
      </c>
      <c r="K110" s="136">
        <v>7</v>
      </c>
      <c r="L110" s="136">
        <v>6.1</v>
      </c>
      <c r="M110" s="136">
        <v>6.9</v>
      </c>
      <c r="N110" s="136">
        <v>8.5</v>
      </c>
      <c r="O110" s="135">
        <v>6.78</v>
      </c>
      <c r="P110" s="135">
        <v>7.18</v>
      </c>
      <c r="Q110" s="137">
        <v>2.99</v>
      </c>
      <c r="R110" s="127" t="s">
        <v>24</v>
      </c>
      <c r="S110" s="127" t="s">
        <v>24</v>
      </c>
      <c r="T110" s="127" t="s">
        <v>24</v>
      </c>
      <c r="U110" s="127" t="s">
        <v>24</v>
      </c>
      <c r="V110" s="23" t="s">
        <v>74</v>
      </c>
      <c r="W110" s="138"/>
      <c r="X110" s="24" t="s">
        <v>25</v>
      </c>
    </row>
    <row r="111" spans="1:24" ht="22.5" customHeight="1">
      <c r="A111" s="25">
        <f t="shared" si="3"/>
        <v>61</v>
      </c>
      <c r="B111" s="129">
        <v>2020265922</v>
      </c>
      <c r="C111" s="130" t="s">
        <v>228</v>
      </c>
      <c r="D111" s="131" t="s">
        <v>53</v>
      </c>
      <c r="E111" s="121" t="s">
        <v>422</v>
      </c>
      <c r="F111" s="132">
        <v>35376</v>
      </c>
      <c r="G111" s="133" t="s">
        <v>210</v>
      </c>
      <c r="H111" s="133" t="s">
        <v>73</v>
      </c>
      <c r="I111" s="134">
        <v>126</v>
      </c>
      <c r="J111" s="135">
        <v>6.97</v>
      </c>
      <c r="K111" s="136">
        <v>8</v>
      </c>
      <c r="L111" s="136">
        <v>3.9</v>
      </c>
      <c r="M111" s="136">
        <v>6.6</v>
      </c>
      <c r="N111" s="136">
        <v>7</v>
      </c>
      <c r="O111" s="135">
        <v>6.62</v>
      </c>
      <c r="P111" s="135">
        <v>6.7</v>
      </c>
      <c r="Q111" s="137">
        <v>2.73</v>
      </c>
      <c r="R111" s="127" t="s">
        <v>24</v>
      </c>
      <c r="S111" s="127" t="s">
        <v>24</v>
      </c>
      <c r="T111" s="127" t="s">
        <v>24</v>
      </c>
      <c r="U111" s="127" t="s">
        <v>24</v>
      </c>
      <c r="V111" s="23" t="s">
        <v>74</v>
      </c>
      <c r="W111" s="138"/>
      <c r="X111" s="24" t="s">
        <v>35</v>
      </c>
    </row>
    <row r="112" spans="1:24" ht="22.5" customHeight="1">
      <c r="A112" s="25">
        <f t="shared" si="3"/>
        <v>62</v>
      </c>
      <c r="B112" s="129">
        <v>2020267655</v>
      </c>
      <c r="C112" s="130" t="s">
        <v>229</v>
      </c>
      <c r="D112" s="131" t="s">
        <v>53</v>
      </c>
      <c r="E112" s="121" t="s">
        <v>422</v>
      </c>
      <c r="F112" s="132">
        <v>35134</v>
      </c>
      <c r="G112" s="133" t="s">
        <v>133</v>
      </c>
      <c r="H112" s="133" t="s">
        <v>73</v>
      </c>
      <c r="I112" s="134">
        <v>126</v>
      </c>
      <c r="J112" s="135">
        <v>6.81</v>
      </c>
      <c r="K112" s="136">
        <v>7.8</v>
      </c>
      <c r="L112" s="136">
        <v>4.5</v>
      </c>
      <c r="M112" s="136">
        <v>8.1</v>
      </c>
      <c r="N112" s="136">
        <v>7</v>
      </c>
      <c r="O112" s="135">
        <v>7.26</v>
      </c>
      <c r="P112" s="135">
        <v>6.55</v>
      </c>
      <c r="Q112" s="137">
        <v>2.62</v>
      </c>
      <c r="R112" s="127" t="s">
        <v>24</v>
      </c>
      <c r="S112" s="127" t="s">
        <v>24</v>
      </c>
      <c r="T112" s="127" t="s">
        <v>24</v>
      </c>
      <c r="U112" s="127" t="s">
        <v>24</v>
      </c>
      <c r="V112" s="23" t="s">
        <v>74</v>
      </c>
      <c r="W112" s="138"/>
      <c r="X112" s="24" t="s">
        <v>35</v>
      </c>
    </row>
    <row r="113" spans="1:24" ht="22.5" customHeight="1">
      <c r="A113" s="25">
        <f t="shared" si="3"/>
        <v>63</v>
      </c>
      <c r="B113" s="129">
        <v>2020250516</v>
      </c>
      <c r="C113" s="130" t="s">
        <v>102</v>
      </c>
      <c r="D113" s="131" t="s">
        <v>53</v>
      </c>
      <c r="E113" s="121" t="s">
        <v>422</v>
      </c>
      <c r="F113" s="132">
        <v>35213</v>
      </c>
      <c r="G113" s="133" t="s">
        <v>79</v>
      </c>
      <c r="H113" s="133" t="s">
        <v>73</v>
      </c>
      <c r="I113" s="134">
        <v>131</v>
      </c>
      <c r="J113" s="135">
        <v>7.14</v>
      </c>
      <c r="K113" s="136">
        <v>8</v>
      </c>
      <c r="L113" s="136">
        <v>7.1</v>
      </c>
      <c r="M113" s="136">
        <v>8.8000000000000007</v>
      </c>
      <c r="N113" s="136">
        <v>8</v>
      </c>
      <c r="O113" s="135">
        <v>8.14</v>
      </c>
      <c r="P113" s="135">
        <v>7.18</v>
      </c>
      <c r="Q113" s="137">
        <v>2.94</v>
      </c>
      <c r="R113" s="127" t="s">
        <v>24</v>
      </c>
      <c r="S113" s="127" t="s">
        <v>24</v>
      </c>
      <c r="T113" s="127" t="s">
        <v>24</v>
      </c>
      <c r="U113" s="127" t="s">
        <v>24</v>
      </c>
      <c r="V113" s="23" t="s">
        <v>74</v>
      </c>
      <c r="W113" s="138"/>
      <c r="X113" s="24" t="s">
        <v>25</v>
      </c>
    </row>
    <row r="114" spans="1:24" ht="22.5" customHeight="1">
      <c r="A114" s="25">
        <f t="shared" si="3"/>
        <v>64</v>
      </c>
      <c r="B114" s="129">
        <v>2020254155</v>
      </c>
      <c r="C114" s="130" t="s">
        <v>230</v>
      </c>
      <c r="D114" s="131" t="s">
        <v>97</v>
      </c>
      <c r="E114" s="121" t="s">
        <v>422</v>
      </c>
      <c r="F114" s="132">
        <v>35348</v>
      </c>
      <c r="G114" s="133" t="s">
        <v>79</v>
      </c>
      <c r="H114" s="133" t="s">
        <v>73</v>
      </c>
      <c r="I114" s="134">
        <v>126</v>
      </c>
      <c r="J114" s="135">
        <v>6.55</v>
      </c>
      <c r="K114" s="136">
        <v>6.9</v>
      </c>
      <c r="L114" s="136">
        <v>2.1</v>
      </c>
      <c r="M114" s="136">
        <v>6.4</v>
      </c>
      <c r="N114" s="136">
        <v>7</v>
      </c>
      <c r="O114" s="135">
        <v>5.74</v>
      </c>
      <c r="P114" s="135">
        <v>6.3</v>
      </c>
      <c r="Q114" s="137">
        <v>2.46</v>
      </c>
      <c r="R114" s="127" t="s">
        <v>24</v>
      </c>
      <c r="S114" s="127" t="s">
        <v>24</v>
      </c>
      <c r="T114" s="127" t="s">
        <v>24</v>
      </c>
      <c r="U114" s="127" t="s">
        <v>24</v>
      </c>
      <c r="V114" s="23" t="s">
        <v>74</v>
      </c>
      <c r="W114" s="138"/>
      <c r="X114" s="24" t="s">
        <v>35</v>
      </c>
    </row>
    <row r="115" spans="1:24" ht="22.5" customHeight="1">
      <c r="A115" s="25">
        <f t="shared" si="3"/>
        <v>65</v>
      </c>
      <c r="B115" s="129">
        <v>2020254339</v>
      </c>
      <c r="C115" s="130" t="s">
        <v>231</v>
      </c>
      <c r="D115" s="131" t="s">
        <v>232</v>
      </c>
      <c r="E115" s="121" t="s">
        <v>422</v>
      </c>
      <c r="F115" s="132">
        <v>35364</v>
      </c>
      <c r="G115" s="133" t="s">
        <v>72</v>
      </c>
      <c r="H115" s="133" t="s">
        <v>73</v>
      </c>
      <c r="I115" s="134">
        <v>131</v>
      </c>
      <c r="J115" s="135">
        <v>6.67</v>
      </c>
      <c r="K115" s="136">
        <v>7.3</v>
      </c>
      <c r="L115" s="136">
        <v>5.5</v>
      </c>
      <c r="M115" s="136">
        <v>5.5</v>
      </c>
      <c r="N115" s="136">
        <v>5.5</v>
      </c>
      <c r="O115" s="135">
        <v>6.22</v>
      </c>
      <c r="P115" s="135">
        <v>6.65</v>
      </c>
      <c r="Q115" s="137">
        <v>2.63</v>
      </c>
      <c r="R115" s="127" t="s">
        <v>24</v>
      </c>
      <c r="S115" s="127" t="s">
        <v>24</v>
      </c>
      <c r="T115" s="127" t="s">
        <v>24</v>
      </c>
      <c r="U115" s="127" t="s">
        <v>24</v>
      </c>
      <c r="V115" s="23" t="s">
        <v>74</v>
      </c>
      <c r="W115" s="138"/>
      <c r="X115" s="24" t="s">
        <v>25</v>
      </c>
    </row>
    <row r="116" spans="1:24" ht="22.5" customHeight="1">
      <c r="A116" s="25">
        <f t="shared" si="3"/>
        <v>66</v>
      </c>
      <c r="B116" s="129">
        <v>2021257059</v>
      </c>
      <c r="C116" s="130" t="s">
        <v>233</v>
      </c>
      <c r="D116" s="131" t="s">
        <v>234</v>
      </c>
      <c r="E116" s="121" t="s">
        <v>422</v>
      </c>
      <c r="F116" s="132">
        <v>35430</v>
      </c>
      <c r="G116" s="133" t="s">
        <v>72</v>
      </c>
      <c r="H116" s="133" t="s">
        <v>23</v>
      </c>
      <c r="I116" s="134">
        <v>131</v>
      </c>
      <c r="J116" s="135">
        <v>6.62</v>
      </c>
      <c r="K116" s="136">
        <v>7.8</v>
      </c>
      <c r="L116" s="136">
        <v>6.6</v>
      </c>
      <c r="M116" s="136">
        <v>5.5</v>
      </c>
      <c r="N116" s="136">
        <v>6</v>
      </c>
      <c r="O116" s="135">
        <v>6.64</v>
      </c>
      <c r="P116" s="135">
        <v>6.62</v>
      </c>
      <c r="Q116" s="137">
        <v>2.59</v>
      </c>
      <c r="R116" s="127" t="s">
        <v>164</v>
      </c>
      <c r="S116" s="127" t="s">
        <v>24</v>
      </c>
      <c r="T116" s="127" t="s">
        <v>24</v>
      </c>
      <c r="U116" s="127" t="s">
        <v>24</v>
      </c>
      <c r="V116" s="23" t="s">
        <v>74</v>
      </c>
      <c r="W116" s="138"/>
      <c r="X116" s="24" t="s">
        <v>26</v>
      </c>
    </row>
    <row r="117" spans="1:24" ht="22.5" customHeight="1">
      <c r="A117" s="25">
        <f t="shared" si="3"/>
        <v>67</v>
      </c>
      <c r="B117" s="129">
        <v>2020267182</v>
      </c>
      <c r="C117" s="130" t="s">
        <v>235</v>
      </c>
      <c r="D117" s="131" t="s">
        <v>236</v>
      </c>
      <c r="E117" s="121" t="s">
        <v>422</v>
      </c>
      <c r="F117" s="132">
        <v>35076</v>
      </c>
      <c r="G117" s="133" t="s">
        <v>79</v>
      </c>
      <c r="H117" s="133" t="s">
        <v>73</v>
      </c>
      <c r="I117" s="134">
        <v>131</v>
      </c>
      <c r="J117" s="135">
        <v>6.72</v>
      </c>
      <c r="K117" s="136">
        <v>7.8</v>
      </c>
      <c r="L117" s="136">
        <v>5.8</v>
      </c>
      <c r="M117" s="136">
        <v>5.7</v>
      </c>
      <c r="N117" s="136">
        <v>7</v>
      </c>
      <c r="O117" s="135">
        <v>6.56</v>
      </c>
      <c r="P117" s="135">
        <v>6.71</v>
      </c>
      <c r="Q117" s="137">
        <v>2.65</v>
      </c>
      <c r="R117" s="127" t="s">
        <v>24</v>
      </c>
      <c r="S117" s="127" t="s">
        <v>24</v>
      </c>
      <c r="T117" s="127" t="s">
        <v>24</v>
      </c>
      <c r="U117" s="127" t="s">
        <v>24</v>
      </c>
      <c r="V117" s="23" t="s">
        <v>74</v>
      </c>
      <c r="W117" s="138"/>
      <c r="X117" s="24" t="s">
        <v>25</v>
      </c>
    </row>
    <row r="118" spans="1:24" ht="22.5" customHeight="1">
      <c r="A118" s="25">
        <f t="shared" si="3"/>
        <v>68</v>
      </c>
      <c r="B118" s="129">
        <v>2020258213</v>
      </c>
      <c r="C118" s="130" t="s">
        <v>237</v>
      </c>
      <c r="D118" s="131" t="s">
        <v>238</v>
      </c>
      <c r="E118" s="121" t="s">
        <v>422</v>
      </c>
      <c r="F118" s="132">
        <v>35180</v>
      </c>
      <c r="G118" s="133" t="s">
        <v>151</v>
      </c>
      <c r="H118" s="133" t="s">
        <v>73</v>
      </c>
      <c r="I118" s="134">
        <v>131</v>
      </c>
      <c r="J118" s="135">
        <v>6.57</v>
      </c>
      <c r="K118" s="136">
        <v>8.5</v>
      </c>
      <c r="L118" s="136">
        <v>8.8000000000000007</v>
      </c>
      <c r="M118" s="136">
        <v>7.7</v>
      </c>
      <c r="N118" s="136">
        <v>6</v>
      </c>
      <c r="O118" s="135">
        <v>8.24</v>
      </c>
      <c r="P118" s="135">
        <v>6.63</v>
      </c>
      <c r="Q118" s="137">
        <v>2.61</v>
      </c>
      <c r="R118" s="127" t="s">
        <v>24</v>
      </c>
      <c r="S118" s="127" t="s">
        <v>24</v>
      </c>
      <c r="T118" s="127">
        <v>0</v>
      </c>
      <c r="U118" s="127" t="s">
        <v>24</v>
      </c>
      <c r="V118" s="23" t="s">
        <v>74</v>
      </c>
      <c r="W118" s="138"/>
      <c r="X118" s="24" t="s">
        <v>26</v>
      </c>
    </row>
    <row r="119" spans="1:24" ht="22.5" customHeight="1">
      <c r="A119" s="25">
        <f t="shared" si="3"/>
        <v>69</v>
      </c>
      <c r="B119" s="129">
        <v>2020264208</v>
      </c>
      <c r="C119" s="130" t="s">
        <v>239</v>
      </c>
      <c r="D119" s="131" t="s">
        <v>238</v>
      </c>
      <c r="E119" s="121" t="s">
        <v>422</v>
      </c>
      <c r="F119" s="132">
        <v>35400</v>
      </c>
      <c r="G119" s="133" t="s">
        <v>79</v>
      </c>
      <c r="H119" s="133" t="s">
        <v>73</v>
      </c>
      <c r="I119" s="134">
        <v>126</v>
      </c>
      <c r="J119" s="135">
        <v>7.18</v>
      </c>
      <c r="K119" s="136">
        <v>8.1999999999999993</v>
      </c>
      <c r="L119" s="136">
        <v>3.9</v>
      </c>
      <c r="M119" s="136">
        <v>6.1</v>
      </c>
      <c r="N119" s="136">
        <v>7.5</v>
      </c>
      <c r="O119" s="135">
        <v>6.5</v>
      </c>
      <c r="P119" s="135">
        <v>6.91</v>
      </c>
      <c r="Q119" s="137">
        <v>2.84</v>
      </c>
      <c r="R119" s="127" t="s">
        <v>24</v>
      </c>
      <c r="S119" s="127" t="s">
        <v>24</v>
      </c>
      <c r="T119" s="127" t="s">
        <v>24</v>
      </c>
      <c r="U119" s="127" t="s">
        <v>24</v>
      </c>
      <c r="V119" s="23" t="s">
        <v>74</v>
      </c>
      <c r="W119" s="138"/>
      <c r="X119" s="24" t="s">
        <v>35</v>
      </c>
    </row>
    <row r="120" spans="1:24" ht="22.5" customHeight="1">
      <c r="A120" s="25">
        <f t="shared" si="3"/>
        <v>70</v>
      </c>
      <c r="B120" s="129">
        <v>2021254323</v>
      </c>
      <c r="C120" s="130" t="s">
        <v>240</v>
      </c>
      <c r="D120" s="131" t="s">
        <v>104</v>
      </c>
      <c r="E120" s="121" t="s">
        <v>422</v>
      </c>
      <c r="F120" s="132">
        <v>35148</v>
      </c>
      <c r="G120" s="133" t="s">
        <v>72</v>
      </c>
      <c r="H120" s="133" t="s">
        <v>23</v>
      </c>
      <c r="I120" s="134">
        <v>131</v>
      </c>
      <c r="J120" s="135">
        <v>6.96</v>
      </c>
      <c r="K120" s="136">
        <v>5.8</v>
      </c>
      <c r="L120" s="136">
        <v>6.3</v>
      </c>
      <c r="M120" s="136">
        <v>5.8</v>
      </c>
      <c r="N120" s="136">
        <v>6</v>
      </c>
      <c r="O120" s="135">
        <v>5.9</v>
      </c>
      <c r="P120" s="135">
        <v>6.92</v>
      </c>
      <c r="Q120" s="137">
        <v>2.78</v>
      </c>
      <c r="R120" s="127" t="s">
        <v>164</v>
      </c>
      <c r="S120" s="127" t="s">
        <v>24</v>
      </c>
      <c r="T120" s="127" t="s">
        <v>24</v>
      </c>
      <c r="U120" s="127" t="s">
        <v>24</v>
      </c>
      <c r="V120" s="23" t="s">
        <v>74</v>
      </c>
      <c r="W120" s="138"/>
      <c r="X120" s="24" t="s">
        <v>26</v>
      </c>
    </row>
    <row r="121" spans="1:24" ht="22.5" customHeight="1">
      <c r="A121" s="25">
        <f t="shared" si="3"/>
        <v>71</v>
      </c>
      <c r="B121" s="129">
        <v>2020253497</v>
      </c>
      <c r="C121" s="130" t="s">
        <v>241</v>
      </c>
      <c r="D121" s="131" t="s">
        <v>242</v>
      </c>
      <c r="E121" s="121" t="s">
        <v>422</v>
      </c>
      <c r="F121" s="132">
        <v>35429</v>
      </c>
      <c r="G121" s="133" t="s">
        <v>144</v>
      </c>
      <c r="H121" s="133" t="s">
        <v>73</v>
      </c>
      <c r="I121" s="134">
        <v>132</v>
      </c>
      <c r="J121" s="135">
        <v>7.4</v>
      </c>
      <c r="K121" s="136">
        <v>8</v>
      </c>
      <c r="L121" s="136">
        <v>7.1</v>
      </c>
      <c r="M121" s="136">
        <v>8.4</v>
      </c>
      <c r="N121" s="136">
        <v>9</v>
      </c>
      <c r="O121" s="135">
        <v>7.98</v>
      </c>
      <c r="P121" s="135">
        <v>7.42</v>
      </c>
      <c r="Q121" s="137">
        <v>3.1</v>
      </c>
      <c r="R121" s="127" t="s">
        <v>24</v>
      </c>
      <c r="S121" s="127" t="s">
        <v>24</v>
      </c>
      <c r="T121" s="127" t="s">
        <v>24</v>
      </c>
      <c r="U121" s="127" t="s">
        <v>24</v>
      </c>
      <c r="V121" s="23" t="s">
        <v>74</v>
      </c>
      <c r="W121" s="138"/>
      <c r="X121" s="24" t="s">
        <v>25</v>
      </c>
    </row>
    <row r="122" spans="1:24" ht="22.5" customHeight="1">
      <c r="A122" s="25">
        <f t="shared" si="3"/>
        <v>72</v>
      </c>
      <c r="B122" s="129">
        <v>2020258288</v>
      </c>
      <c r="C122" s="130" t="s">
        <v>157</v>
      </c>
      <c r="D122" s="131" t="s">
        <v>243</v>
      </c>
      <c r="E122" s="121" t="s">
        <v>422</v>
      </c>
      <c r="F122" s="132">
        <v>35170</v>
      </c>
      <c r="G122" s="133" t="s">
        <v>197</v>
      </c>
      <c r="H122" s="133" t="s">
        <v>73</v>
      </c>
      <c r="I122" s="134">
        <v>131</v>
      </c>
      <c r="J122" s="135">
        <v>6.77</v>
      </c>
      <c r="K122" s="136">
        <v>7</v>
      </c>
      <c r="L122" s="136">
        <v>6.5</v>
      </c>
      <c r="M122" s="136">
        <v>8</v>
      </c>
      <c r="N122" s="136">
        <v>6</v>
      </c>
      <c r="O122" s="135">
        <v>7.3</v>
      </c>
      <c r="P122" s="135">
        <v>6.79</v>
      </c>
      <c r="Q122" s="137">
        <v>2.75</v>
      </c>
      <c r="R122" s="127" t="s">
        <v>24</v>
      </c>
      <c r="S122" s="127" t="s">
        <v>164</v>
      </c>
      <c r="T122" s="127" t="s">
        <v>24</v>
      </c>
      <c r="U122" s="127" t="s">
        <v>24</v>
      </c>
      <c r="V122" s="23" t="s">
        <v>74</v>
      </c>
      <c r="W122" s="138"/>
      <c r="X122" s="24" t="s">
        <v>26</v>
      </c>
    </row>
    <row r="123" spans="1:24" ht="27" customHeight="1">
      <c r="A123" s="25"/>
      <c r="B123" s="139" t="s">
        <v>412</v>
      </c>
      <c r="C123" s="140"/>
      <c r="D123" s="140"/>
      <c r="E123" s="123"/>
      <c r="F123" s="140"/>
      <c r="G123" s="140"/>
      <c r="H123" s="140"/>
      <c r="I123" s="140"/>
      <c r="J123" s="140"/>
      <c r="K123" s="141"/>
      <c r="L123" s="141"/>
      <c r="M123" s="141"/>
      <c r="N123" s="141"/>
      <c r="O123" s="141"/>
      <c r="P123" s="141"/>
      <c r="Q123" s="141"/>
      <c r="R123" s="161"/>
      <c r="S123" s="161"/>
      <c r="T123" s="161"/>
      <c r="U123" s="161"/>
      <c r="V123" s="161"/>
      <c r="W123" s="161"/>
      <c r="X123" s="161"/>
    </row>
    <row r="124" spans="1:24" ht="24" customHeight="1">
      <c r="A124" s="25">
        <f t="shared" ref="A124" si="4">A123+1</f>
        <v>1</v>
      </c>
      <c r="B124" s="129">
        <v>1920259533</v>
      </c>
      <c r="C124" s="130" t="s">
        <v>131</v>
      </c>
      <c r="D124" s="131" t="s">
        <v>132</v>
      </c>
      <c r="E124" s="121" t="s">
        <v>418</v>
      </c>
      <c r="F124" s="132">
        <v>34817</v>
      </c>
      <c r="G124" s="133" t="s">
        <v>133</v>
      </c>
      <c r="H124" s="133" t="s">
        <v>73</v>
      </c>
      <c r="I124" s="134">
        <v>133</v>
      </c>
      <c r="J124" s="135">
        <v>5.75</v>
      </c>
      <c r="K124" s="136">
        <v>7</v>
      </c>
      <c r="L124" s="136">
        <v>6.4</v>
      </c>
      <c r="M124" s="136">
        <v>5.8</v>
      </c>
      <c r="N124" s="136">
        <v>5.5</v>
      </c>
      <c r="O124" s="135">
        <v>6.4</v>
      </c>
      <c r="P124" s="135">
        <v>5.99</v>
      </c>
      <c r="Q124" s="137">
        <v>2.23</v>
      </c>
      <c r="R124" s="127" t="s">
        <v>24</v>
      </c>
      <c r="S124" s="127" t="s">
        <v>24</v>
      </c>
      <c r="T124" s="127" t="s">
        <v>24</v>
      </c>
      <c r="U124" s="127" t="s">
        <v>24</v>
      </c>
      <c r="V124" s="23" t="s">
        <v>74</v>
      </c>
      <c r="W124" s="138" t="s">
        <v>134</v>
      </c>
      <c r="X124" s="24" t="s">
        <v>26</v>
      </c>
    </row>
    <row r="125" spans="1:24" ht="24" customHeight="1">
      <c r="A125" s="25">
        <f>A124+1</f>
        <v>2</v>
      </c>
      <c r="B125" s="129">
        <v>2020255968</v>
      </c>
      <c r="C125" s="130" t="s">
        <v>250</v>
      </c>
      <c r="D125" s="131" t="s">
        <v>251</v>
      </c>
      <c r="E125" s="121" t="s">
        <v>422</v>
      </c>
      <c r="F125" s="132">
        <v>34917</v>
      </c>
      <c r="G125" s="133" t="s">
        <v>141</v>
      </c>
      <c r="H125" s="133" t="s">
        <v>73</v>
      </c>
      <c r="I125" s="134">
        <v>126</v>
      </c>
      <c r="J125" s="135">
        <v>6.39</v>
      </c>
      <c r="K125" s="136">
        <v>7.8</v>
      </c>
      <c r="L125" s="136">
        <v>6.1</v>
      </c>
      <c r="M125" s="136">
        <v>4.4000000000000004</v>
      </c>
      <c r="N125" s="136">
        <v>7</v>
      </c>
      <c r="O125" s="135">
        <v>6.1</v>
      </c>
      <c r="P125" s="135">
        <v>6.14</v>
      </c>
      <c r="Q125" s="137">
        <v>2.39</v>
      </c>
      <c r="R125" s="127" t="s">
        <v>24</v>
      </c>
      <c r="S125" s="127" t="s">
        <v>24</v>
      </c>
      <c r="T125" s="127" t="s">
        <v>24</v>
      </c>
      <c r="U125" s="127" t="s">
        <v>24</v>
      </c>
      <c r="V125" s="23" t="s">
        <v>74</v>
      </c>
      <c r="W125" s="138" t="s">
        <v>304</v>
      </c>
      <c r="X125" s="24" t="s">
        <v>35</v>
      </c>
    </row>
    <row r="126" spans="1:24" ht="24" customHeight="1">
      <c r="A126" s="25">
        <f t="shared" ref="A126:A127" si="5">A125+1</f>
        <v>3</v>
      </c>
      <c r="B126" s="129">
        <v>2020253546</v>
      </c>
      <c r="C126" s="130" t="s">
        <v>248</v>
      </c>
      <c r="D126" s="131" t="s">
        <v>88</v>
      </c>
      <c r="E126" s="121" t="s">
        <v>422</v>
      </c>
      <c r="F126" s="132">
        <v>35401</v>
      </c>
      <c r="G126" s="133" t="s">
        <v>72</v>
      </c>
      <c r="H126" s="133" t="s">
        <v>73</v>
      </c>
      <c r="I126" s="134">
        <v>126</v>
      </c>
      <c r="J126" s="135">
        <v>6.72</v>
      </c>
      <c r="K126" s="136">
        <v>6.8</v>
      </c>
      <c r="L126" s="136">
        <v>6.3</v>
      </c>
      <c r="M126" s="136">
        <v>4.4000000000000004</v>
      </c>
      <c r="N126" s="136">
        <v>7</v>
      </c>
      <c r="O126" s="135">
        <v>5.74</v>
      </c>
      <c r="P126" s="135">
        <v>6.47</v>
      </c>
      <c r="Q126" s="137">
        <v>2.59</v>
      </c>
      <c r="R126" s="127" t="s">
        <v>24</v>
      </c>
      <c r="S126" s="127" t="s">
        <v>164</v>
      </c>
      <c r="T126" s="127" t="s">
        <v>24</v>
      </c>
      <c r="U126" s="127" t="s">
        <v>24</v>
      </c>
      <c r="V126" s="23" t="s">
        <v>74</v>
      </c>
      <c r="W126" s="138"/>
      <c r="X126" s="24" t="s">
        <v>35</v>
      </c>
    </row>
    <row r="127" spans="1:24" ht="24" customHeight="1">
      <c r="A127" s="25">
        <f t="shared" si="5"/>
        <v>4</v>
      </c>
      <c r="B127" s="129">
        <v>2020253800</v>
      </c>
      <c r="C127" s="130" t="s">
        <v>249</v>
      </c>
      <c r="D127" s="131" t="s">
        <v>53</v>
      </c>
      <c r="E127" s="121" t="s">
        <v>422</v>
      </c>
      <c r="F127" s="132">
        <v>35209</v>
      </c>
      <c r="G127" s="133" t="s">
        <v>141</v>
      </c>
      <c r="H127" s="133" t="s">
        <v>73</v>
      </c>
      <c r="I127" s="134">
        <v>126</v>
      </c>
      <c r="J127" s="135">
        <v>6.49</v>
      </c>
      <c r="K127" s="136">
        <v>7.8</v>
      </c>
      <c r="L127" s="136">
        <v>1.8</v>
      </c>
      <c r="M127" s="136">
        <v>6</v>
      </c>
      <c r="N127" s="136">
        <v>3.3</v>
      </c>
      <c r="O127" s="135">
        <v>5.88</v>
      </c>
      <c r="P127" s="135">
        <v>6.24</v>
      </c>
      <c r="Q127" s="137">
        <v>2.46</v>
      </c>
      <c r="R127" s="127" t="s">
        <v>24</v>
      </c>
      <c r="S127" s="127" t="s">
        <v>164</v>
      </c>
      <c r="T127" s="127" t="s">
        <v>24</v>
      </c>
      <c r="U127" s="127" t="s">
        <v>24</v>
      </c>
      <c r="V127" s="23" t="s">
        <v>74</v>
      </c>
      <c r="W127" s="138"/>
      <c r="X127" s="24" t="s">
        <v>35</v>
      </c>
    </row>
    <row r="128" spans="1:24" ht="21" customHeight="1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24"/>
      <c r="Q128" s="143" t="s">
        <v>263</v>
      </c>
      <c r="R128" s="142"/>
      <c r="S128" s="142"/>
      <c r="T128" s="142"/>
      <c r="U128" s="142"/>
      <c r="V128" s="142"/>
    </row>
    <row r="129" spans="1:24" ht="24" customHeight="1">
      <c r="A129" s="125"/>
      <c r="B129" s="125" t="s">
        <v>27</v>
      </c>
      <c r="C129" s="125"/>
      <c r="D129" s="125" t="s">
        <v>28</v>
      </c>
      <c r="E129" s="125"/>
      <c r="F129" s="124"/>
      <c r="G129" s="124"/>
      <c r="H129" s="125"/>
      <c r="I129" s="125"/>
      <c r="J129" s="125" t="s">
        <v>29</v>
      </c>
      <c r="K129" s="124"/>
      <c r="L129" s="124"/>
      <c r="M129" s="144"/>
      <c r="N129" s="144"/>
      <c r="O129" s="144"/>
      <c r="P129" s="145"/>
      <c r="R129" s="146" t="s">
        <v>30</v>
      </c>
      <c r="S129" s="144"/>
      <c r="T129" s="144"/>
      <c r="U129" s="144"/>
      <c r="V129" s="125"/>
    </row>
    <row r="130" spans="1:24" ht="21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</row>
    <row r="131" spans="1:24" ht="21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</row>
    <row r="132" spans="1:24" ht="21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</row>
    <row r="133" spans="1:24" ht="21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</row>
    <row r="134" spans="1:24" ht="21" customHeight="1">
      <c r="A134" s="126"/>
      <c r="B134" s="126" t="s">
        <v>31</v>
      </c>
      <c r="C134" s="126"/>
      <c r="D134" s="126" t="s">
        <v>70</v>
      </c>
      <c r="E134" s="126"/>
      <c r="F134" s="124"/>
      <c r="G134" s="124"/>
      <c r="H134" s="126"/>
      <c r="I134" s="126"/>
      <c r="J134" s="126" t="s">
        <v>32</v>
      </c>
      <c r="K134" s="124"/>
      <c r="L134" s="124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</row>
    <row r="136" spans="1:24" ht="21" customHeight="1">
      <c r="X136" s="30">
        <f>COUNTIF($X$9:$X$127,"CNTN")</f>
        <v>78</v>
      </c>
    </row>
  </sheetData>
  <sortState ref="B124:Z127">
    <sortCondition ref="E124:E127"/>
    <sortCondition ref="D124:D127"/>
  </sortState>
  <mergeCells count="23">
    <mergeCell ref="V5:V7"/>
    <mergeCell ref="W5:W7"/>
    <mergeCell ref="X5:X7"/>
    <mergeCell ref="H5:H7"/>
    <mergeCell ref="I5:I7"/>
    <mergeCell ref="J5:J7"/>
    <mergeCell ref="K5:O5"/>
    <mergeCell ref="P5:Q6"/>
    <mergeCell ref="R5:R7"/>
    <mergeCell ref="K6:K7"/>
    <mergeCell ref="L6:L7"/>
    <mergeCell ref="M6:M7"/>
    <mergeCell ref="N6:N7"/>
    <mergeCell ref="O6:O7"/>
    <mergeCell ref="S5:S7"/>
    <mergeCell ref="T5:T7"/>
    <mergeCell ref="U5:U7"/>
    <mergeCell ref="G5:G7"/>
    <mergeCell ref="A5:A7"/>
    <mergeCell ref="B5:B7"/>
    <mergeCell ref="C5:D7"/>
    <mergeCell ref="E5:E7"/>
    <mergeCell ref="F5:F7"/>
  </mergeCells>
  <conditionalFormatting sqref="X9:X10">
    <cfRule type="cellIs" dxfId="93" priority="58" operator="lessThan">
      <formula>5</formula>
    </cfRule>
  </conditionalFormatting>
  <conditionalFormatting sqref="X9:X10">
    <cfRule type="cellIs" dxfId="92" priority="57" stopIfTrue="1" operator="notEqual">
      <formula>"CNTN"</formula>
    </cfRule>
  </conditionalFormatting>
  <conditionalFormatting sqref="X9:X10">
    <cfRule type="cellIs" dxfId="91" priority="59" operator="between">
      <formula>0</formula>
      <formula>3.9</formula>
    </cfRule>
  </conditionalFormatting>
  <conditionalFormatting sqref="R9:S10">
    <cfRule type="cellIs" dxfId="90" priority="66" operator="lessThan">
      <formula>5</formula>
    </cfRule>
  </conditionalFormatting>
  <conditionalFormatting sqref="R9:S10">
    <cfRule type="cellIs" dxfId="89" priority="65" stopIfTrue="1" operator="notEqual">
      <formula>"CNTN"</formula>
    </cfRule>
  </conditionalFormatting>
  <conditionalFormatting sqref="K9:O10">
    <cfRule type="cellIs" dxfId="88" priority="64" stopIfTrue="1" operator="lessThan">
      <formula>5.5</formula>
    </cfRule>
  </conditionalFormatting>
  <conditionalFormatting sqref="R9:S10">
    <cfRule type="notContainsBlanks" dxfId="87" priority="62" stopIfTrue="1">
      <formula>LEN(TRIM(R9))&gt;0</formula>
    </cfRule>
    <cfRule type="cellIs" dxfId="86" priority="63" operator="between">
      <formula>0</formula>
      <formula>3.9</formula>
    </cfRule>
  </conditionalFormatting>
  <conditionalFormatting sqref="R9:U10">
    <cfRule type="notContainsBlanks" priority="61" stopIfTrue="1">
      <formula>LEN(TRIM(R9))&gt;0</formula>
    </cfRule>
  </conditionalFormatting>
  <conditionalFormatting sqref="R9:U10">
    <cfRule type="cellIs" dxfId="85" priority="60" stopIfTrue="1" operator="equal">
      <formula>0</formula>
    </cfRule>
  </conditionalFormatting>
  <conditionalFormatting sqref="R9:U10">
    <cfRule type="cellIs" dxfId="84" priority="56" operator="notEqual">
      <formula>"Đ"</formula>
    </cfRule>
  </conditionalFormatting>
  <conditionalFormatting sqref="X124:X127">
    <cfRule type="cellIs" dxfId="83" priority="4" operator="between">
      <formula>0</formula>
      <formula>3.9</formula>
    </cfRule>
  </conditionalFormatting>
  <conditionalFormatting sqref="X124:X127">
    <cfRule type="cellIs" dxfId="82" priority="3" operator="lessThan">
      <formula>5</formula>
    </cfRule>
  </conditionalFormatting>
  <conditionalFormatting sqref="X124:X127">
    <cfRule type="cellIs" dxfId="81" priority="2" stopIfTrue="1" operator="notEqual">
      <formula>"CNTN"</formula>
    </cfRule>
  </conditionalFormatting>
  <conditionalFormatting sqref="R124:S127">
    <cfRule type="cellIs" dxfId="80" priority="11" operator="lessThan">
      <formula>5</formula>
    </cfRule>
  </conditionalFormatting>
  <conditionalFormatting sqref="R124:S127">
    <cfRule type="cellIs" dxfId="79" priority="10" stopIfTrue="1" operator="notEqual">
      <formula>"CNTN"</formula>
    </cfRule>
  </conditionalFormatting>
  <conditionalFormatting sqref="K124:O127">
    <cfRule type="cellIs" dxfId="78" priority="9" stopIfTrue="1" operator="lessThan">
      <formula>5.5</formula>
    </cfRule>
  </conditionalFormatting>
  <conditionalFormatting sqref="R124:S127">
    <cfRule type="notContainsBlanks" dxfId="77" priority="7" stopIfTrue="1">
      <formula>LEN(TRIM(R124))&gt;0</formula>
    </cfRule>
    <cfRule type="cellIs" dxfId="76" priority="8" operator="between">
      <formula>0</formula>
      <formula>3.9</formula>
    </cfRule>
  </conditionalFormatting>
  <conditionalFormatting sqref="R124:U127">
    <cfRule type="notContainsBlanks" priority="6" stopIfTrue="1">
      <formula>LEN(TRIM(R124))&gt;0</formula>
    </cfRule>
  </conditionalFormatting>
  <conditionalFormatting sqref="R124:U127">
    <cfRule type="cellIs" dxfId="75" priority="5" stopIfTrue="1" operator="equal">
      <formula>0</formula>
    </cfRule>
  </conditionalFormatting>
  <conditionalFormatting sqref="R124:U127">
    <cfRule type="cellIs" dxfId="74" priority="1" operator="notEqual">
      <formula>"Đ"</formula>
    </cfRule>
  </conditionalFormatting>
  <conditionalFormatting sqref="X11:X15">
    <cfRule type="cellIs" dxfId="73" priority="36" operator="lessThan">
      <formula>5</formula>
    </cfRule>
  </conditionalFormatting>
  <conditionalFormatting sqref="X11:X15">
    <cfRule type="cellIs" dxfId="72" priority="35" stopIfTrue="1" operator="notEqual">
      <formula>"CNTN"</formula>
    </cfRule>
  </conditionalFormatting>
  <conditionalFormatting sqref="X11:X15">
    <cfRule type="cellIs" dxfId="71" priority="37" operator="between">
      <formula>0</formula>
      <formula>3.9</formula>
    </cfRule>
  </conditionalFormatting>
  <conditionalFormatting sqref="R11:S15">
    <cfRule type="cellIs" dxfId="70" priority="44" operator="lessThan">
      <formula>5</formula>
    </cfRule>
  </conditionalFormatting>
  <conditionalFormatting sqref="R11:S15">
    <cfRule type="cellIs" dxfId="69" priority="43" stopIfTrue="1" operator="notEqual">
      <formula>"CNTN"</formula>
    </cfRule>
  </conditionalFormatting>
  <conditionalFormatting sqref="K11:O15">
    <cfRule type="cellIs" dxfId="68" priority="42" stopIfTrue="1" operator="lessThan">
      <formula>5.5</formula>
    </cfRule>
  </conditionalFormatting>
  <conditionalFormatting sqref="R11:S15">
    <cfRule type="notContainsBlanks" dxfId="67" priority="40" stopIfTrue="1">
      <formula>LEN(TRIM(R11))&gt;0</formula>
    </cfRule>
    <cfRule type="cellIs" dxfId="66" priority="41" operator="between">
      <formula>0</formula>
      <formula>3.9</formula>
    </cfRule>
  </conditionalFormatting>
  <conditionalFormatting sqref="R11:U15">
    <cfRule type="notContainsBlanks" priority="39" stopIfTrue="1">
      <formula>LEN(TRIM(R11))&gt;0</formula>
    </cfRule>
  </conditionalFormatting>
  <conditionalFormatting sqref="R11:U15">
    <cfRule type="cellIs" dxfId="65" priority="38" stopIfTrue="1" operator="equal">
      <formula>0</formula>
    </cfRule>
  </conditionalFormatting>
  <conditionalFormatting sqref="R11:U15">
    <cfRule type="cellIs" dxfId="64" priority="34" operator="notEqual">
      <formula>"Đ"</formula>
    </cfRule>
  </conditionalFormatting>
  <conditionalFormatting sqref="X17:X49">
    <cfRule type="cellIs" dxfId="63" priority="25" operator="lessThan">
      <formula>5</formula>
    </cfRule>
  </conditionalFormatting>
  <conditionalFormatting sqref="X17:X49">
    <cfRule type="cellIs" dxfId="62" priority="24" stopIfTrue="1" operator="notEqual">
      <formula>"CNTN"</formula>
    </cfRule>
  </conditionalFormatting>
  <conditionalFormatting sqref="X17:X49">
    <cfRule type="cellIs" dxfId="61" priority="26" operator="between">
      <formula>0</formula>
      <formula>3.9</formula>
    </cfRule>
  </conditionalFormatting>
  <conditionalFormatting sqref="R17:S49">
    <cfRule type="cellIs" dxfId="60" priority="33" operator="lessThan">
      <formula>5</formula>
    </cfRule>
  </conditionalFormatting>
  <conditionalFormatting sqref="R17:S49">
    <cfRule type="cellIs" dxfId="59" priority="32" stopIfTrue="1" operator="notEqual">
      <formula>"CNTN"</formula>
    </cfRule>
  </conditionalFormatting>
  <conditionalFormatting sqref="K17:O49">
    <cfRule type="cellIs" dxfId="58" priority="31" stopIfTrue="1" operator="lessThan">
      <formula>5.5</formula>
    </cfRule>
  </conditionalFormatting>
  <conditionalFormatting sqref="R17:S49">
    <cfRule type="notContainsBlanks" dxfId="57" priority="29" stopIfTrue="1">
      <formula>LEN(TRIM(R17))&gt;0</formula>
    </cfRule>
    <cfRule type="cellIs" dxfId="56" priority="30" operator="between">
      <formula>0</formula>
      <formula>3.9</formula>
    </cfRule>
  </conditionalFormatting>
  <conditionalFormatting sqref="R17:U49">
    <cfRule type="notContainsBlanks" priority="28" stopIfTrue="1">
      <formula>LEN(TRIM(R17))&gt;0</formula>
    </cfRule>
  </conditionalFormatting>
  <conditionalFormatting sqref="R17:U49">
    <cfRule type="cellIs" dxfId="55" priority="27" stopIfTrue="1" operator="equal">
      <formula>0</formula>
    </cfRule>
  </conditionalFormatting>
  <conditionalFormatting sqref="R17:U49">
    <cfRule type="cellIs" dxfId="54" priority="23" operator="notEqual">
      <formula>"Đ"</formula>
    </cfRule>
  </conditionalFormatting>
  <conditionalFormatting sqref="X51:X122">
    <cfRule type="cellIs" dxfId="53" priority="14" operator="lessThan">
      <formula>5</formula>
    </cfRule>
  </conditionalFormatting>
  <conditionalFormatting sqref="X51:X122">
    <cfRule type="cellIs" dxfId="52" priority="13" stopIfTrue="1" operator="notEqual">
      <formula>"CNTN"</formula>
    </cfRule>
  </conditionalFormatting>
  <conditionalFormatting sqref="X51:X122">
    <cfRule type="cellIs" dxfId="51" priority="15" operator="between">
      <formula>0</formula>
      <formula>3.9</formula>
    </cfRule>
  </conditionalFormatting>
  <conditionalFormatting sqref="R51:S122">
    <cfRule type="cellIs" dxfId="50" priority="22" operator="lessThan">
      <formula>5</formula>
    </cfRule>
  </conditionalFormatting>
  <conditionalFormatting sqref="R51:S122">
    <cfRule type="cellIs" dxfId="49" priority="21" stopIfTrue="1" operator="notEqual">
      <formula>"CNTN"</formula>
    </cfRule>
  </conditionalFormatting>
  <conditionalFormatting sqref="K51:O122">
    <cfRule type="cellIs" dxfId="48" priority="20" stopIfTrue="1" operator="lessThan">
      <formula>5.5</formula>
    </cfRule>
  </conditionalFormatting>
  <conditionalFormatting sqref="R51:S122">
    <cfRule type="notContainsBlanks" dxfId="47" priority="18" stopIfTrue="1">
      <formula>LEN(TRIM(R51))&gt;0</formula>
    </cfRule>
    <cfRule type="cellIs" dxfId="46" priority="19" operator="between">
      <formula>0</formula>
      <formula>3.9</formula>
    </cfRule>
  </conditionalFormatting>
  <conditionalFormatting sqref="R51:U122">
    <cfRule type="notContainsBlanks" priority="17" stopIfTrue="1">
      <formula>LEN(TRIM(R51))&gt;0</formula>
    </cfRule>
  </conditionalFormatting>
  <conditionalFormatting sqref="R51:U122">
    <cfRule type="cellIs" dxfId="45" priority="16" stopIfTrue="1" operator="equal">
      <formula>0</formula>
    </cfRule>
  </conditionalFormatting>
  <conditionalFormatting sqref="R51:U122">
    <cfRule type="cellIs" dxfId="44" priority="12" operator="notEqual">
      <formula>"Đ"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1"/>
  <sheetViews>
    <sheetView zoomScale="90" zoomScaleNormal="90" workbookViewId="0">
      <pane xSplit="6" ySplit="7" topLeftCell="G8" activePane="bottomRight" state="frozen"/>
      <selection activeCell="E13" sqref="E13"/>
      <selection pane="topRight" activeCell="E13" sqref="E13"/>
      <selection pane="bottomLeft" activeCell="E13" sqref="E13"/>
      <selection pane="bottomRight" activeCell="X16" sqref="X16"/>
    </sheetView>
  </sheetViews>
  <sheetFormatPr defaultRowHeight="21" customHeight="1"/>
  <cols>
    <col min="1" max="1" width="4" style="76" customWidth="1"/>
    <col min="2" max="2" width="11" style="76" customWidth="1"/>
    <col min="3" max="3" width="18" style="76" customWidth="1"/>
    <col min="4" max="4" width="7.140625" style="76" customWidth="1"/>
    <col min="5" max="5" width="7" style="76" customWidth="1"/>
    <col min="6" max="6" width="9.7109375" style="76" customWidth="1"/>
    <col min="7" max="7" width="10" style="76" customWidth="1"/>
    <col min="8" max="9" width="5.140625" style="76" customWidth="1"/>
    <col min="10" max="10" width="5.5703125" style="76" customWidth="1"/>
    <col min="11" max="14" width="4.85546875" style="76" customWidth="1"/>
    <col min="15" max="15" width="5" style="76" customWidth="1"/>
    <col min="16" max="17" width="5.42578125" style="76" customWidth="1"/>
    <col min="18" max="19" width="4.42578125" style="76" customWidth="1"/>
    <col min="20" max="20" width="5.28515625" style="76" customWidth="1"/>
    <col min="21" max="21" width="7.85546875" style="76" customWidth="1"/>
    <col min="22" max="22" width="7.7109375" style="76" customWidth="1"/>
    <col min="23" max="16384" width="9.140625" style="76"/>
  </cols>
  <sheetData>
    <row r="1" spans="1:24" s="68" customFormat="1" ht="26.25" customHeight="1">
      <c r="A1" s="68" t="s">
        <v>0</v>
      </c>
      <c r="D1" s="5"/>
      <c r="E1" s="5"/>
      <c r="F1" s="6"/>
      <c r="G1" s="5"/>
      <c r="H1" s="5"/>
      <c r="I1" s="5"/>
      <c r="J1" s="7"/>
      <c r="K1" s="7"/>
      <c r="L1" s="7"/>
      <c r="M1" s="7"/>
      <c r="N1" s="7" t="s">
        <v>1</v>
      </c>
      <c r="O1" s="7"/>
      <c r="P1" s="8"/>
      <c r="Q1" s="8"/>
      <c r="R1" s="8"/>
      <c r="S1" s="8"/>
      <c r="T1" s="8"/>
      <c r="U1" s="5"/>
      <c r="V1" s="5"/>
    </row>
    <row r="2" spans="1:24" s="69" customFormat="1" ht="21" customHeight="1">
      <c r="A2" s="69" t="s">
        <v>2</v>
      </c>
      <c r="D2" s="70"/>
      <c r="E2" s="70"/>
      <c r="F2" s="71"/>
      <c r="G2" s="70"/>
      <c r="H2" s="70"/>
      <c r="I2" s="70"/>
      <c r="J2" s="72"/>
      <c r="K2" s="72"/>
      <c r="L2" s="72"/>
      <c r="M2" s="72"/>
      <c r="N2" s="72" t="s">
        <v>61</v>
      </c>
      <c r="O2" s="72"/>
      <c r="P2" s="73"/>
      <c r="Q2" s="73"/>
      <c r="R2" s="73"/>
      <c r="S2" s="73"/>
      <c r="T2" s="73"/>
      <c r="U2" s="70"/>
      <c r="V2" s="70"/>
    </row>
    <row r="3" spans="1:24" s="69" customFormat="1" ht="21" customHeight="1">
      <c r="A3" s="70"/>
      <c r="B3" s="70"/>
      <c r="C3" s="70"/>
      <c r="D3" s="70"/>
      <c r="E3" s="70"/>
      <c r="F3" s="71"/>
      <c r="G3" s="70"/>
      <c r="H3" s="70"/>
      <c r="I3" s="70"/>
      <c r="J3" s="72"/>
      <c r="K3" s="72"/>
      <c r="L3" s="72"/>
      <c r="M3" s="72"/>
      <c r="N3" s="72" t="s">
        <v>404</v>
      </c>
      <c r="O3" s="72"/>
      <c r="P3" s="73"/>
      <c r="Q3" s="73"/>
      <c r="R3" s="73"/>
      <c r="S3" s="73"/>
      <c r="T3" s="73"/>
      <c r="U3" s="70"/>
      <c r="V3" s="70"/>
    </row>
    <row r="4" spans="1:24" s="74" customFormat="1" ht="7.5" customHeight="1">
      <c r="Q4" s="75"/>
    </row>
    <row r="5" spans="1:24" ht="30" customHeight="1">
      <c r="A5" s="210" t="s">
        <v>3</v>
      </c>
      <c r="B5" s="211" t="s">
        <v>4</v>
      </c>
      <c r="C5" s="214" t="s">
        <v>5</v>
      </c>
      <c r="D5" s="215"/>
      <c r="E5" s="220" t="s">
        <v>264</v>
      </c>
      <c r="F5" s="220" t="s">
        <v>6</v>
      </c>
      <c r="G5" s="210" t="s">
        <v>7</v>
      </c>
      <c r="H5" s="207" t="s">
        <v>8</v>
      </c>
      <c r="I5" s="207" t="s">
        <v>62</v>
      </c>
      <c r="J5" s="207" t="s">
        <v>63</v>
      </c>
      <c r="K5" s="225" t="s">
        <v>64</v>
      </c>
      <c r="L5" s="225"/>
      <c r="M5" s="225"/>
      <c r="N5" s="225"/>
      <c r="O5" s="225"/>
      <c r="P5" s="226" t="s">
        <v>65</v>
      </c>
      <c r="Q5" s="227"/>
      <c r="R5" s="230" t="s">
        <v>9</v>
      </c>
      <c r="S5" s="230" t="s">
        <v>10</v>
      </c>
      <c r="T5" s="230" t="s">
        <v>11</v>
      </c>
      <c r="U5" s="207" t="s">
        <v>12</v>
      </c>
      <c r="V5" s="207" t="s">
        <v>13</v>
      </c>
    </row>
    <row r="6" spans="1:24" ht="33" customHeight="1">
      <c r="A6" s="208"/>
      <c r="B6" s="212"/>
      <c r="C6" s="216"/>
      <c r="D6" s="217"/>
      <c r="E6" s="221"/>
      <c r="F6" s="221"/>
      <c r="G6" s="208"/>
      <c r="H6" s="208"/>
      <c r="I6" s="223"/>
      <c r="J6" s="223"/>
      <c r="K6" s="231" t="s">
        <v>66</v>
      </c>
      <c r="L6" s="231" t="s">
        <v>403</v>
      </c>
      <c r="M6" s="231" t="s">
        <v>67</v>
      </c>
      <c r="N6" s="231" t="s">
        <v>15</v>
      </c>
      <c r="O6" s="230" t="s">
        <v>68</v>
      </c>
      <c r="P6" s="228"/>
      <c r="Q6" s="229"/>
      <c r="R6" s="231"/>
      <c r="S6" s="231"/>
      <c r="T6" s="231"/>
      <c r="U6" s="223"/>
      <c r="V6" s="223"/>
    </row>
    <row r="7" spans="1:24" ht="29.25" customHeight="1">
      <c r="A7" s="209"/>
      <c r="B7" s="213"/>
      <c r="C7" s="218"/>
      <c r="D7" s="219"/>
      <c r="E7" s="222"/>
      <c r="F7" s="222"/>
      <c r="G7" s="209"/>
      <c r="H7" s="209"/>
      <c r="I7" s="224"/>
      <c r="J7" s="224"/>
      <c r="K7" s="232"/>
      <c r="L7" s="232"/>
      <c r="M7" s="232"/>
      <c r="N7" s="232"/>
      <c r="O7" s="232"/>
      <c r="P7" s="1" t="s">
        <v>17</v>
      </c>
      <c r="Q7" s="1" t="s">
        <v>18</v>
      </c>
      <c r="R7" s="232"/>
      <c r="S7" s="232"/>
      <c r="T7" s="232"/>
      <c r="U7" s="224"/>
      <c r="V7" s="224"/>
    </row>
    <row r="8" spans="1:24" ht="27" customHeight="1">
      <c r="A8" s="77"/>
      <c r="B8" s="114" t="s">
        <v>69</v>
      </c>
      <c r="C8" s="77"/>
      <c r="D8" s="77"/>
      <c r="E8" s="77"/>
      <c r="F8" s="77"/>
      <c r="H8" s="77"/>
      <c r="I8" s="77"/>
      <c r="J8" s="77"/>
      <c r="K8" s="78"/>
      <c r="L8" s="78"/>
      <c r="M8" s="78"/>
      <c r="N8" s="78"/>
      <c r="O8" s="78"/>
      <c r="P8" s="79"/>
      <c r="Q8" s="80"/>
      <c r="R8" s="81"/>
      <c r="S8" s="78"/>
      <c r="T8" s="78"/>
      <c r="U8" s="78"/>
      <c r="V8" s="77"/>
    </row>
    <row r="9" spans="1:24" ht="26.25" customHeight="1">
      <c r="A9" s="2">
        <v>1</v>
      </c>
      <c r="B9" s="65">
        <v>1810215771</v>
      </c>
      <c r="C9" s="37" t="s">
        <v>105</v>
      </c>
      <c r="D9" s="108" t="s">
        <v>83</v>
      </c>
      <c r="E9" s="53" t="s">
        <v>406</v>
      </c>
      <c r="F9" s="31" t="s">
        <v>106</v>
      </c>
      <c r="G9" s="54" t="s">
        <v>107</v>
      </c>
      <c r="H9" s="32" t="s">
        <v>73</v>
      </c>
      <c r="I9" s="82">
        <v>86</v>
      </c>
      <c r="J9" s="3">
        <v>6.12</v>
      </c>
      <c r="K9" s="4">
        <v>6.8</v>
      </c>
      <c r="L9" s="83"/>
      <c r="M9" s="4">
        <v>0</v>
      </c>
      <c r="N9" s="4">
        <v>7</v>
      </c>
      <c r="O9" s="148">
        <v>6.3</v>
      </c>
      <c r="P9" s="3">
        <v>6.03</v>
      </c>
      <c r="Q9" s="3">
        <v>2.2799999999999998</v>
      </c>
      <c r="R9" s="151" t="s">
        <v>24</v>
      </c>
      <c r="S9" s="151" t="s">
        <v>24</v>
      </c>
      <c r="T9" s="84" t="s">
        <v>74</v>
      </c>
      <c r="U9" s="85" t="s">
        <v>80</v>
      </c>
      <c r="V9" s="153" t="s">
        <v>35</v>
      </c>
    </row>
    <row r="10" spans="1:24" ht="26.25" customHeight="1">
      <c r="A10" s="27">
        <v>2</v>
      </c>
      <c r="B10" s="66">
        <v>1910217007</v>
      </c>
      <c r="C10" s="38" t="s">
        <v>71</v>
      </c>
      <c r="D10" s="109" t="s">
        <v>41</v>
      </c>
      <c r="E10" s="55" t="s">
        <v>405</v>
      </c>
      <c r="F10" s="33">
        <v>34704</v>
      </c>
      <c r="G10" s="56" t="s">
        <v>72</v>
      </c>
      <c r="H10" s="34" t="s">
        <v>73</v>
      </c>
      <c r="I10" s="86">
        <v>95</v>
      </c>
      <c r="J10" s="28">
        <v>5.91</v>
      </c>
      <c r="K10" s="115">
        <v>5.8</v>
      </c>
      <c r="L10" s="116"/>
      <c r="M10" s="115">
        <v>8.1</v>
      </c>
      <c r="N10" s="115">
        <v>9</v>
      </c>
      <c r="O10" s="117">
        <v>6.18</v>
      </c>
      <c r="P10" s="118">
        <v>6.3</v>
      </c>
      <c r="Q10" s="118">
        <v>2.44</v>
      </c>
      <c r="R10" s="119" t="s">
        <v>24</v>
      </c>
      <c r="S10" s="119" t="s">
        <v>24</v>
      </c>
      <c r="T10" s="87" t="s">
        <v>74</v>
      </c>
      <c r="U10" s="88" t="s">
        <v>75</v>
      </c>
      <c r="V10" s="155" t="s">
        <v>25</v>
      </c>
    </row>
    <row r="11" spans="1:24" ht="26.25" customHeight="1">
      <c r="A11" s="89">
        <v>3</v>
      </c>
      <c r="B11" s="67">
        <v>2011216082</v>
      </c>
      <c r="C11" s="39" t="s">
        <v>76</v>
      </c>
      <c r="D11" s="110" t="s">
        <v>77</v>
      </c>
      <c r="E11" s="57" t="s">
        <v>78</v>
      </c>
      <c r="F11" s="35">
        <v>35358</v>
      </c>
      <c r="G11" s="58" t="s">
        <v>79</v>
      </c>
      <c r="H11" s="36" t="s">
        <v>23</v>
      </c>
      <c r="I11" s="90">
        <v>96</v>
      </c>
      <c r="J11" s="91">
        <v>5.74</v>
      </c>
      <c r="K11" s="147">
        <v>8.1999999999999993</v>
      </c>
      <c r="L11" s="92"/>
      <c r="M11" s="147">
        <v>8.1999999999999993</v>
      </c>
      <c r="N11" s="147">
        <v>8.8000000000000007</v>
      </c>
      <c r="O11" s="149">
        <v>8.1999999999999993</v>
      </c>
      <c r="P11" s="150">
        <v>6.45</v>
      </c>
      <c r="Q11" s="150">
        <v>2.5</v>
      </c>
      <c r="R11" s="152" t="s">
        <v>24</v>
      </c>
      <c r="S11" s="152" t="s">
        <v>24</v>
      </c>
      <c r="T11" s="93" t="s">
        <v>74</v>
      </c>
      <c r="U11" s="94" t="s">
        <v>80</v>
      </c>
      <c r="V11" s="154" t="s">
        <v>81</v>
      </c>
    </row>
    <row r="12" spans="1:24" ht="30.75" customHeight="1">
      <c r="A12" s="95"/>
      <c r="B12" s="114" t="s">
        <v>108</v>
      </c>
      <c r="C12" s="95"/>
      <c r="D12" s="111"/>
      <c r="E12" s="59"/>
      <c r="F12" s="59"/>
      <c r="G12" s="60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4" ht="27.75" customHeight="1">
      <c r="A13" s="96">
        <v>1</v>
      </c>
      <c r="B13" s="40">
        <v>161446234</v>
      </c>
      <c r="C13" s="51" t="s">
        <v>19</v>
      </c>
      <c r="D13" s="112" t="s">
        <v>20</v>
      </c>
      <c r="E13" s="61" t="s">
        <v>402</v>
      </c>
      <c r="F13" s="41" t="s">
        <v>21</v>
      </c>
      <c r="G13" s="62" t="s">
        <v>22</v>
      </c>
      <c r="H13" s="42" t="s">
        <v>23</v>
      </c>
      <c r="I13" s="97"/>
      <c r="J13" s="98">
        <v>5.67</v>
      </c>
      <c r="K13" s="99">
        <v>6.8</v>
      </c>
      <c r="L13" s="99">
        <v>6.5</v>
      </c>
      <c r="M13" s="99">
        <v>6.5</v>
      </c>
      <c r="N13" s="99">
        <v>5.5</v>
      </c>
      <c r="O13" s="43">
        <v>6.62</v>
      </c>
      <c r="P13" s="98">
        <v>5.72</v>
      </c>
      <c r="Q13" s="98">
        <v>2.04</v>
      </c>
      <c r="R13" s="100" t="s">
        <v>24</v>
      </c>
      <c r="S13" s="100" t="s">
        <v>24</v>
      </c>
      <c r="T13" s="157" t="s">
        <v>407</v>
      </c>
      <c r="U13" s="101"/>
      <c r="V13" s="44" t="s">
        <v>25</v>
      </c>
    </row>
    <row r="14" spans="1:24" ht="27.75" customHeight="1">
      <c r="A14" s="102">
        <v>2</v>
      </c>
      <c r="B14" s="45">
        <v>171325901</v>
      </c>
      <c r="C14" s="52" t="s">
        <v>92</v>
      </c>
      <c r="D14" s="113" t="s">
        <v>52</v>
      </c>
      <c r="E14" s="63" t="s">
        <v>401</v>
      </c>
      <c r="F14" s="46" t="s">
        <v>109</v>
      </c>
      <c r="G14" s="64" t="s">
        <v>79</v>
      </c>
      <c r="H14" s="47" t="s">
        <v>23</v>
      </c>
      <c r="I14" s="103">
        <v>86</v>
      </c>
      <c r="J14" s="104">
        <v>6.43</v>
      </c>
      <c r="K14" s="105">
        <v>7.2</v>
      </c>
      <c r="L14" s="156"/>
      <c r="M14" s="105">
        <v>5.5</v>
      </c>
      <c r="N14" s="105">
        <v>5.5</v>
      </c>
      <c r="O14" s="48">
        <v>6.92</v>
      </c>
      <c r="P14" s="104">
        <v>6.26</v>
      </c>
      <c r="Q14" s="104">
        <v>2.52</v>
      </c>
      <c r="R14" s="106" t="s">
        <v>24</v>
      </c>
      <c r="S14" s="106" t="s">
        <v>24</v>
      </c>
      <c r="T14" s="49" t="s">
        <v>74</v>
      </c>
      <c r="U14" s="107"/>
      <c r="V14" s="50" t="s">
        <v>25</v>
      </c>
    </row>
    <row r="15" spans="1:24" ht="24" customHeight="1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58" t="s">
        <v>263</v>
      </c>
      <c r="R15" s="142"/>
      <c r="S15" s="142"/>
      <c r="T15" s="142"/>
      <c r="U15" s="142"/>
      <c r="V15" s="142"/>
      <c r="W15" s="30"/>
      <c r="X15" s="30"/>
    </row>
    <row r="16" spans="1:24" ht="27" customHeight="1">
      <c r="A16" s="125"/>
      <c r="B16" s="125" t="s">
        <v>27</v>
      </c>
      <c r="C16" s="125"/>
      <c r="D16" s="125" t="s">
        <v>28</v>
      </c>
      <c r="E16" s="125"/>
      <c r="F16" s="124"/>
      <c r="G16" s="124"/>
      <c r="H16" s="125"/>
      <c r="I16" s="125"/>
      <c r="J16" s="125" t="s">
        <v>29</v>
      </c>
      <c r="K16" s="124"/>
      <c r="L16" s="124"/>
      <c r="M16" s="144"/>
      <c r="N16" s="144"/>
      <c r="O16" s="144"/>
      <c r="P16" s="145"/>
      <c r="Q16" s="146" t="s">
        <v>30</v>
      </c>
      <c r="S16" s="144"/>
      <c r="T16" s="144"/>
      <c r="U16" s="144"/>
      <c r="V16" s="125"/>
      <c r="W16" s="30"/>
      <c r="X16" s="30"/>
    </row>
    <row r="17" spans="1:24" ht="21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30"/>
      <c r="X17" s="30"/>
    </row>
    <row r="18" spans="1:24" ht="21" customHeight="1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30"/>
      <c r="X18" s="30"/>
    </row>
    <row r="19" spans="1:24" ht="21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30"/>
      <c r="X19" s="30"/>
    </row>
    <row r="20" spans="1:24" ht="21" customHeight="1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30"/>
      <c r="X20" s="30"/>
    </row>
    <row r="21" spans="1:24" ht="21" customHeight="1">
      <c r="A21" s="126"/>
      <c r="B21" s="126" t="s">
        <v>31</v>
      </c>
      <c r="C21" s="126"/>
      <c r="D21" s="126" t="s">
        <v>70</v>
      </c>
      <c r="E21" s="126"/>
      <c r="F21" s="124"/>
      <c r="G21" s="124"/>
      <c r="H21" s="126"/>
      <c r="I21" s="126"/>
      <c r="J21" s="126" t="s">
        <v>32</v>
      </c>
      <c r="K21" s="124"/>
      <c r="L21" s="124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30"/>
      <c r="X21" s="30"/>
    </row>
  </sheetData>
  <sortState ref="B13:V14">
    <sortCondition ref="E13:E14"/>
    <sortCondition ref="D13:D14"/>
  </sortState>
  <mergeCells count="21">
    <mergeCell ref="T5:T7"/>
    <mergeCell ref="U5:U7"/>
    <mergeCell ref="V5:V7"/>
    <mergeCell ref="K6:K7"/>
    <mergeCell ref="M6:M7"/>
    <mergeCell ref="N6:N7"/>
    <mergeCell ref="O6:O7"/>
    <mergeCell ref="S5:S7"/>
    <mergeCell ref="I5:I7"/>
    <mergeCell ref="J5:J7"/>
    <mergeCell ref="K5:O5"/>
    <mergeCell ref="P5:Q6"/>
    <mergeCell ref="R5:R7"/>
    <mergeCell ref="L6:L7"/>
    <mergeCell ref="H5:H7"/>
    <mergeCell ref="A5:A7"/>
    <mergeCell ref="B5:B7"/>
    <mergeCell ref="C5:D7"/>
    <mergeCell ref="F5:F7"/>
    <mergeCell ref="G5:G7"/>
    <mergeCell ref="E5:E7"/>
  </mergeCells>
  <conditionalFormatting sqref="M13:N13">
    <cfRule type="cellIs" dxfId="43" priority="55" stopIfTrue="1" operator="lessThan">
      <formula>5</formula>
    </cfRule>
    <cfRule type="cellIs" dxfId="42" priority="56" stopIfTrue="1" operator="lessThan">
      <formula>5.5</formula>
    </cfRule>
  </conditionalFormatting>
  <conditionalFormatting sqref="V13">
    <cfRule type="cellIs" dxfId="41" priority="54" operator="between">
      <formula>0</formula>
      <formula>3.9</formula>
    </cfRule>
  </conditionalFormatting>
  <conditionalFormatting sqref="V13">
    <cfRule type="cellIs" dxfId="40" priority="53" operator="lessThan">
      <formula>5</formula>
    </cfRule>
  </conditionalFormatting>
  <conditionalFormatting sqref="V13">
    <cfRule type="cellIs" dxfId="39" priority="52" stopIfTrue="1" operator="notEqual">
      <formula>"CNTN"</formula>
    </cfRule>
  </conditionalFormatting>
  <conditionalFormatting sqref="R13:S13">
    <cfRule type="notContainsBlanks" priority="51" stopIfTrue="1">
      <formula>LEN(TRIM(R13))&gt;0</formula>
    </cfRule>
  </conditionalFormatting>
  <conditionalFormatting sqref="R13:S13">
    <cfRule type="cellIs" dxfId="38" priority="50" stopIfTrue="1" operator="equal">
      <formula>0</formula>
    </cfRule>
  </conditionalFormatting>
  <conditionalFormatting sqref="L14:N14">
    <cfRule type="cellIs" dxfId="37" priority="41" stopIfTrue="1" operator="lessThan">
      <formula>5</formula>
    </cfRule>
    <cfRule type="cellIs" dxfId="36" priority="42" stopIfTrue="1" operator="lessThan">
      <formula>5.5</formula>
    </cfRule>
  </conditionalFormatting>
  <conditionalFormatting sqref="V14">
    <cfRule type="cellIs" dxfId="35" priority="40" operator="between">
      <formula>0</formula>
      <formula>3.9</formula>
    </cfRule>
  </conditionalFormatting>
  <conditionalFormatting sqref="V14">
    <cfRule type="cellIs" dxfId="34" priority="39" operator="lessThan">
      <formula>5</formula>
    </cfRule>
  </conditionalFormatting>
  <conditionalFormatting sqref="V14">
    <cfRule type="cellIs" dxfId="33" priority="38" stopIfTrue="1" operator="notEqual">
      <formula>"CNTN"</formula>
    </cfRule>
  </conditionalFormatting>
  <conditionalFormatting sqref="R14:S14">
    <cfRule type="notContainsBlanks" priority="37" stopIfTrue="1">
      <formula>LEN(TRIM(R14))&gt;0</formula>
    </cfRule>
  </conditionalFormatting>
  <conditionalFormatting sqref="R14:S14">
    <cfRule type="cellIs" dxfId="32" priority="36" stopIfTrue="1" operator="equal">
      <formula>0</formula>
    </cfRule>
  </conditionalFormatting>
  <conditionalFormatting sqref="N9">
    <cfRule type="cellIs" dxfId="31" priority="30" stopIfTrue="1" operator="lessThan">
      <formula>5</formula>
    </cfRule>
    <cfRule type="cellIs" dxfId="30" priority="31" stopIfTrue="1" operator="lessThan">
      <formula>5.5</formula>
    </cfRule>
  </conditionalFormatting>
  <conditionalFormatting sqref="R9:S9">
    <cfRule type="cellIs" dxfId="29" priority="25" stopIfTrue="1" operator="equal">
      <formula>0</formula>
    </cfRule>
  </conditionalFormatting>
  <conditionalFormatting sqref="K9">
    <cfRule type="cellIs" dxfId="28" priority="34" stopIfTrue="1" operator="lessThan">
      <formula>5</formula>
    </cfRule>
    <cfRule type="cellIs" dxfId="27" priority="35" stopIfTrue="1" operator="lessThan">
      <formula>5.5</formula>
    </cfRule>
  </conditionalFormatting>
  <conditionalFormatting sqref="M9">
    <cfRule type="cellIs" dxfId="26" priority="32" stopIfTrue="1" operator="lessThan">
      <formula>5</formula>
    </cfRule>
    <cfRule type="cellIs" dxfId="25" priority="33" stopIfTrue="1" operator="lessThan">
      <formula>5.5</formula>
    </cfRule>
  </conditionalFormatting>
  <conditionalFormatting sqref="K13">
    <cfRule type="cellIs" dxfId="24" priority="1" stopIfTrue="1" operator="lessThan">
      <formula>5</formula>
    </cfRule>
    <cfRule type="cellIs" dxfId="23" priority="2" stopIfTrue="1" operator="lessThan">
      <formula>5.5</formula>
    </cfRule>
  </conditionalFormatting>
  <conditionalFormatting sqref="V9">
    <cfRule type="cellIs" dxfId="22" priority="29" operator="between">
      <formula>0</formula>
      <formula>3.9</formula>
    </cfRule>
  </conditionalFormatting>
  <conditionalFormatting sqref="V9">
    <cfRule type="cellIs" dxfId="21" priority="28" operator="lessThan">
      <formula>5</formula>
    </cfRule>
  </conditionalFormatting>
  <conditionalFormatting sqref="V9">
    <cfRule type="cellIs" dxfId="20" priority="27" stopIfTrue="1" operator="notEqual">
      <formula>"CNTN"</formula>
    </cfRule>
  </conditionalFormatting>
  <conditionalFormatting sqref="R9:S9">
    <cfRule type="notContainsBlanks" priority="26" stopIfTrue="1">
      <formula>LEN(TRIM(R9))&gt;0</formula>
    </cfRule>
  </conditionalFormatting>
  <conditionalFormatting sqref="K10">
    <cfRule type="cellIs" dxfId="19" priority="23" stopIfTrue="1" operator="lessThan">
      <formula>5</formula>
    </cfRule>
    <cfRule type="cellIs" dxfId="18" priority="24" stopIfTrue="1" operator="lessThan">
      <formula>5.5</formula>
    </cfRule>
  </conditionalFormatting>
  <conditionalFormatting sqref="K11">
    <cfRule type="cellIs" dxfId="17" priority="21" stopIfTrue="1" operator="lessThan">
      <formula>5</formula>
    </cfRule>
    <cfRule type="cellIs" dxfId="16" priority="22" stopIfTrue="1" operator="lessThan">
      <formula>5.5</formula>
    </cfRule>
  </conditionalFormatting>
  <conditionalFormatting sqref="V10">
    <cfRule type="cellIs" dxfId="15" priority="20" operator="between">
      <formula>0</formula>
      <formula>3.9</formula>
    </cfRule>
  </conditionalFormatting>
  <conditionalFormatting sqref="V10">
    <cfRule type="cellIs" dxfId="14" priority="19" operator="lessThan">
      <formula>5</formula>
    </cfRule>
  </conditionalFormatting>
  <conditionalFormatting sqref="V10">
    <cfRule type="cellIs" dxfId="13" priority="18" stopIfTrue="1" operator="notEqual">
      <formula>"CNTN"</formula>
    </cfRule>
  </conditionalFormatting>
  <conditionalFormatting sqref="R10:S10">
    <cfRule type="notContainsBlanks" priority="17" stopIfTrue="1">
      <formula>LEN(TRIM(R10))&gt;0</formula>
    </cfRule>
  </conditionalFormatting>
  <conditionalFormatting sqref="R10:S10">
    <cfRule type="cellIs" dxfId="12" priority="16" stopIfTrue="1" operator="equal">
      <formula>0</formula>
    </cfRule>
  </conditionalFormatting>
  <conditionalFormatting sqref="M10">
    <cfRule type="cellIs" dxfId="11" priority="14" stopIfTrue="1" operator="lessThan">
      <formula>5</formula>
    </cfRule>
    <cfRule type="cellIs" dxfId="10" priority="15" stopIfTrue="1" operator="lessThan">
      <formula>5.5</formula>
    </cfRule>
  </conditionalFormatting>
  <conditionalFormatting sqref="N10">
    <cfRule type="cellIs" dxfId="9" priority="12" stopIfTrue="1" operator="lessThan">
      <formula>5</formula>
    </cfRule>
    <cfRule type="cellIs" dxfId="8" priority="13" stopIfTrue="1" operator="lessThan">
      <formula>5.5</formula>
    </cfRule>
  </conditionalFormatting>
  <conditionalFormatting sqref="M11:N11">
    <cfRule type="cellIs" dxfId="7" priority="10" stopIfTrue="1" operator="lessThan">
      <formula>5</formula>
    </cfRule>
    <cfRule type="cellIs" dxfId="6" priority="11" stopIfTrue="1" operator="lessThan">
      <formula>5.5</formula>
    </cfRule>
  </conditionalFormatting>
  <conditionalFormatting sqref="V11">
    <cfRule type="cellIs" dxfId="5" priority="9" operator="between">
      <formula>0</formula>
      <formula>3.9</formula>
    </cfRule>
  </conditionalFormatting>
  <conditionalFormatting sqref="V11">
    <cfRule type="cellIs" dxfId="4" priority="8" operator="lessThan">
      <formula>5</formula>
    </cfRule>
  </conditionalFormatting>
  <conditionalFormatting sqref="V11">
    <cfRule type="cellIs" dxfId="3" priority="7" stopIfTrue="1" operator="notEqual">
      <formula>"CNTN"</formula>
    </cfRule>
  </conditionalFormatting>
  <conditionalFormatting sqref="R11:S11">
    <cfRule type="notContainsBlanks" priority="6" stopIfTrue="1">
      <formula>LEN(TRIM(R11))&gt;0</formula>
    </cfRule>
  </conditionalFormatting>
  <conditionalFormatting sqref="R11:S11">
    <cfRule type="cellIs" dxfId="2" priority="5" stopIfTrue="1" operator="equal">
      <formula>0</formula>
    </cfRule>
  </conditionalFormatting>
  <conditionalFormatting sqref="K14">
    <cfRule type="cellIs" dxfId="1" priority="3" stopIfTrue="1" operator="lessThan">
      <formula>5</formula>
    </cfRule>
    <cfRule type="cellIs" dxfId="0" priority="4" stopIfTrue="1" operator="lessThan">
      <formula>5.5</formula>
    </cfRule>
  </conditionalFormatting>
  <pageMargins left="0.11811023622047245" right="0" top="0.2362204724409449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KDN</vt:lpstr>
      <vt:lpstr>KKT</vt:lpstr>
      <vt:lpstr>KCD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2018-06-02T04:23:56Z</cp:lastPrinted>
  <dcterms:created xsi:type="dcterms:W3CDTF">2018-05-30T13:59:58Z</dcterms:created>
  <dcterms:modified xsi:type="dcterms:W3CDTF">2018-06-04T01:17:20Z</dcterms:modified>
</cp:coreProperties>
</file>